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Lenovo\Desktop\2024年事业单位招聘\综合成绩（医疗卫生类）\"/>
    </mc:Choice>
  </mc:AlternateContent>
  <xr:revisionPtr revIDLastSave="0" documentId="13_ncr:1_{19619F04-1781-4B9A-A3D9-868AC1F02A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Sheet1!$A$3:$H$146</definedName>
  </definedNames>
  <calcPr calcId="191029"/>
</workbook>
</file>

<file path=xl/calcChain.xml><?xml version="1.0" encoding="utf-8"?>
<calcChain xmlns="http://schemas.openxmlformats.org/spreadsheetml/2006/main">
  <c r="H146" i="1" l="1"/>
  <c r="J146" i="1" s="1"/>
  <c r="H145" i="1"/>
  <c r="J145" i="1" s="1"/>
  <c r="H143" i="1"/>
  <c r="J143" i="1" s="1"/>
  <c r="H142" i="1"/>
  <c r="J142" i="1" s="1"/>
  <c r="H140" i="1"/>
  <c r="J140" i="1" s="1"/>
  <c r="H139" i="1"/>
  <c r="J139" i="1" s="1"/>
  <c r="H138" i="1"/>
  <c r="J138" i="1" s="1"/>
  <c r="H137" i="1"/>
  <c r="J137" i="1" s="1"/>
  <c r="H135" i="1"/>
  <c r="J135" i="1" s="1"/>
  <c r="H134" i="1"/>
  <c r="J134" i="1" s="1"/>
  <c r="H132" i="1"/>
  <c r="J132" i="1" s="1"/>
  <c r="H131" i="1"/>
  <c r="J131" i="1" s="1"/>
  <c r="H129" i="1"/>
  <c r="J129" i="1" s="1"/>
  <c r="H128" i="1"/>
  <c r="J128" i="1" s="1"/>
  <c r="H127" i="1"/>
  <c r="J127" i="1" s="1"/>
  <c r="H125" i="1"/>
  <c r="J125" i="1" s="1"/>
  <c r="H124" i="1"/>
  <c r="J124" i="1" s="1"/>
  <c r="H123" i="1"/>
  <c r="J123" i="1" s="1"/>
  <c r="H121" i="1"/>
  <c r="J121" i="1" s="1"/>
  <c r="H120" i="1"/>
  <c r="J120" i="1" s="1"/>
  <c r="H118" i="1"/>
  <c r="J118" i="1" s="1"/>
  <c r="H117" i="1"/>
  <c r="J117" i="1" s="1"/>
  <c r="H116" i="1"/>
  <c r="J116" i="1" s="1"/>
  <c r="H114" i="1"/>
  <c r="J114" i="1" s="1"/>
  <c r="H113" i="1"/>
  <c r="J113" i="1" s="1"/>
  <c r="H112" i="1"/>
  <c r="J112" i="1" s="1"/>
  <c r="H111" i="1"/>
  <c r="J111" i="1" s="1"/>
  <c r="H110" i="1"/>
  <c r="J110" i="1" s="1"/>
  <c r="H108" i="1"/>
  <c r="J108" i="1" s="1"/>
  <c r="H107" i="1"/>
  <c r="J107" i="1" s="1"/>
  <c r="H106" i="1"/>
  <c r="J106" i="1" s="1"/>
  <c r="H104" i="1"/>
  <c r="J104" i="1" s="1"/>
  <c r="H103" i="1"/>
  <c r="J103" i="1" s="1"/>
  <c r="H102" i="1"/>
  <c r="J102" i="1" s="1"/>
  <c r="H100" i="1"/>
  <c r="J100" i="1" s="1"/>
  <c r="H99" i="1"/>
  <c r="J99" i="1" s="1"/>
  <c r="H98" i="1"/>
  <c r="J98" i="1" s="1"/>
  <c r="H96" i="1"/>
  <c r="J96" i="1" s="1"/>
  <c r="H95" i="1"/>
  <c r="J95" i="1" s="1"/>
  <c r="H94" i="1"/>
  <c r="J94" i="1" s="1"/>
  <c r="H93" i="1"/>
  <c r="J93" i="1" s="1"/>
  <c r="H92" i="1"/>
  <c r="J92" i="1" s="1"/>
  <c r="H91" i="1"/>
  <c r="J91" i="1" s="1"/>
  <c r="H89" i="1"/>
  <c r="J89" i="1" s="1"/>
  <c r="H88" i="1"/>
  <c r="J88" i="1" s="1"/>
  <c r="H87" i="1"/>
  <c r="J87" i="1" s="1"/>
  <c r="H86" i="1"/>
  <c r="J86" i="1" s="1"/>
  <c r="H85" i="1"/>
  <c r="J85" i="1" s="1"/>
  <c r="H84" i="1"/>
  <c r="J84" i="1" s="1"/>
  <c r="H82" i="1"/>
  <c r="J82" i="1" s="1"/>
  <c r="H81" i="1"/>
  <c r="J81" i="1" s="1"/>
  <c r="H80" i="1"/>
  <c r="J80" i="1" s="1"/>
  <c r="H78" i="1"/>
  <c r="J78" i="1" s="1"/>
  <c r="H77" i="1"/>
  <c r="J77" i="1" s="1"/>
  <c r="H76" i="1"/>
  <c r="J76" i="1" s="1"/>
  <c r="H74" i="1"/>
  <c r="J74" i="1" s="1"/>
  <c r="H73" i="1"/>
  <c r="J73" i="1" s="1"/>
  <c r="H71" i="1"/>
  <c r="J71" i="1" s="1"/>
  <c r="H70" i="1"/>
  <c r="J70" i="1" s="1"/>
  <c r="H68" i="1"/>
  <c r="J68" i="1" s="1"/>
  <c r="H67" i="1"/>
  <c r="J67" i="1" s="1"/>
  <c r="H65" i="1"/>
  <c r="J65" i="1" s="1"/>
  <c r="H64" i="1"/>
  <c r="J64" i="1" s="1"/>
  <c r="H63" i="1"/>
  <c r="J63" i="1" s="1"/>
  <c r="H62" i="1"/>
  <c r="J62" i="1" s="1"/>
  <c r="H61" i="1"/>
  <c r="J61" i="1" s="1"/>
  <c r="H60" i="1"/>
  <c r="J60" i="1" s="1"/>
  <c r="H58" i="1"/>
  <c r="J58" i="1" s="1"/>
  <c r="H57" i="1"/>
  <c r="J57" i="1" s="1"/>
  <c r="H56" i="1"/>
  <c r="J56" i="1" s="1"/>
  <c r="H54" i="1"/>
  <c r="J54" i="1" s="1"/>
  <c r="H53" i="1"/>
  <c r="J53" i="1" s="1"/>
  <c r="H51" i="1"/>
  <c r="J51" i="1" s="1"/>
  <c r="H50" i="1"/>
  <c r="J50" i="1" s="1"/>
  <c r="H49" i="1"/>
  <c r="J49" i="1" s="1"/>
  <c r="H47" i="1"/>
  <c r="J47" i="1" s="1"/>
  <c r="H46" i="1"/>
  <c r="J46" i="1" s="1"/>
  <c r="H44" i="1"/>
  <c r="J44" i="1" s="1"/>
  <c r="H43" i="1"/>
  <c r="J43" i="1" s="1"/>
  <c r="H41" i="1"/>
  <c r="J41" i="1" s="1"/>
  <c r="H40" i="1"/>
  <c r="J40" i="1" s="1"/>
  <c r="H38" i="1"/>
  <c r="J38" i="1" s="1"/>
  <c r="H37" i="1"/>
  <c r="J37" i="1" s="1"/>
  <c r="H36" i="1"/>
  <c r="J36" i="1" s="1"/>
  <c r="H35" i="1"/>
  <c r="J35" i="1" s="1"/>
  <c r="H34" i="1"/>
  <c r="J34" i="1" s="1"/>
  <c r="H32" i="1"/>
  <c r="J32" i="1" s="1"/>
  <c r="H31" i="1"/>
  <c r="J31" i="1" s="1"/>
  <c r="H29" i="1"/>
  <c r="J29" i="1" s="1"/>
  <c r="H28" i="1"/>
  <c r="J28" i="1" s="1"/>
  <c r="H26" i="1"/>
  <c r="J26" i="1" s="1"/>
  <c r="H25" i="1"/>
  <c r="J25" i="1" s="1"/>
  <c r="H24" i="1"/>
  <c r="J24" i="1" s="1"/>
  <c r="H23" i="1"/>
  <c r="J23" i="1" s="1"/>
  <c r="H22" i="1"/>
  <c r="J22" i="1" s="1"/>
  <c r="H21" i="1"/>
  <c r="J21" i="1" s="1"/>
  <c r="H19" i="1"/>
  <c r="J19" i="1" s="1"/>
  <c r="H18" i="1"/>
  <c r="J18" i="1" s="1"/>
  <c r="H16" i="1"/>
  <c r="J16" i="1" s="1"/>
  <c r="H15" i="1"/>
  <c r="J15" i="1" s="1"/>
  <c r="H13" i="1"/>
  <c r="J13" i="1" s="1"/>
  <c r="H12" i="1"/>
  <c r="J12" i="1" s="1"/>
  <c r="H11" i="1"/>
  <c r="J11" i="1" s="1"/>
  <c r="H9" i="1"/>
  <c r="J9" i="1" s="1"/>
  <c r="H8" i="1"/>
  <c r="J8" i="1" s="1"/>
  <c r="H6" i="1"/>
  <c r="J6" i="1" s="1"/>
  <c r="H5" i="1"/>
  <c r="J5" i="1" s="1"/>
  <c r="H4" i="1"/>
  <c r="J4" i="1" s="1"/>
</calcChain>
</file>

<file path=xl/sharedStrings.xml><?xml version="1.0" encoding="utf-8"?>
<sst xmlns="http://schemas.openxmlformats.org/spreadsheetml/2006/main" count="346" uniqueCount="266">
  <si>
    <t>附件1：</t>
  </si>
  <si>
    <t>序号</t>
  </si>
  <si>
    <t>姓名</t>
  </si>
  <si>
    <t>准考证号</t>
  </si>
  <si>
    <t>岗位/专业</t>
  </si>
  <si>
    <t>职测
得分</t>
  </si>
  <si>
    <t>综合
得分</t>
  </si>
  <si>
    <t>政策性
加分</t>
  </si>
  <si>
    <t>笔试成绩</t>
  </si>
  <si>
    <t>面试成绩</t>
  </si>
  <si>
    <t>综合成绩</t>
  </si>
  <si>
    <t>任俊怡</t>
  </si>
  <si>
    <t>202406294910</t>
  </si>
  <si>
    <t>B042-老年医学科</t>
  </si>
  <si>
    <t>唐家文</t>
  </si>
  <si>
    <t>202406294911</t>
  </si>
  <si>
    <t>谢延丽</t>
  </si>
  <si>
    <t>202406294909</t>
  </si>
  <si>
    <t>杨殿杰</t>
  </si>
  <si>
    <t>202406294913</t>
  </si>
  <si>
    <t>B044-呼吸科</t>
  </si>
  <si>
    <t>林罗兰</t>
  </si>
  <si>
    <t>202406294912</t>
  </si>
  <si>
    <t>潘海林</t>
  </si>
  <si>
    <t>202406294915</t>
  </si>
  <si>
    <t>B045-心内科</t>
  </si>
  <si>
    <t>王玉竹</t>
  </si>
  <si>
    <t>202406294917</t>
  </si>
  <si>
    <t>司昊君</t>
  </si>
  <si>
    <t>202406294916</t>
  </si>
  <si>
    <t>周力轩</t>
  </si>
  <si>
    <t>202406294918</t>
  </si>
  <si>
    <t>B046-急诊医学科</t>
  </si>
  <si>
    <t>石京瑶</t>
  </si>
  <si>
    <t>202406294919</t>
  </si>
  <si>
    <t>向雯</t>
  </si>
  <si>
    <t>202406294920</t>
  </si>
  <si>
    <t>B049-儿科</t>
  </si>
  <si>
    <t>吴涛涛</t>
  </si>
  <si>
    <t>202406294921</t>
  </si>
  <si>
    <t>常达</t>
  </si>
  <si>
    <t>202406294926</t>
  </si>
  <si>
    <t>B051-外科</t>
  </si>
  <si>
    <t>赵黎明</t>
  </si>
  <si>
    <t>202406294930</t>
  </si>
  <si>
    <t>王诚然</t>
  </si>
  <si>
    <t>202406294929</t>
  </si>
  <si>
    <t>黄启超</t>
  </si>
  <si>
    <t>202406294925</t>
  </si>
  <si>
    <t>袁福</t>
  </si>
  <si>
    <t>202406294927</t>
  </si>
  <si>
    <t>陈巧</t>
  </si>
  <si>
    <t>202406294928</t>
  </si>
  <si>
    <t>刘雯斐</t>
  </si>
  <si>
    <t>202406295001</t>
  </si>
  <si>
    <t>B052-精神心理科</t>
  </si>
  <si>
    <t>杨琦钊</t>
  </si>
  <si>
    <t>202406295002</t>
  </si>
  <si>
    <t>刘志玲</t>
  </si>
  <si>
    <t>202406295005</t>
  </si>
  <si>
    <t>B053-眼科</t>
  </si>
  <si>
    <t>周佳豪</t>
  </si>
  <si>
    <t>202406295004</t>
  </si>
  <si>
    <t>蒋双龙</t>
  </si>
  <si>
    <t>202406295006</t>
  </si>
  <si>
    <t>B057-康复科</t>
  </si>
  <si>
    <t>赵杰</t>
  </si>
  <si>
    <t>202406295011</t>
  </si>
  <si>
    <t>李晓琴</t>
  </si>
  <si>
    <t>202406295012</t>
  </si>
  <si>
    <t>马纬达</t>
  </si>
  <si>
    <t>202406295009</t>
  </si>
  <si>
    <t>龚小雨</t>
  </si>
  <si>
    <t>202406295013</t>
  </si>
  <si>
    <t>杨浩</t>
  </si>
  <si>
    <t>202406295020</t>
  </si>
  <si>
    <t>B073-妇产科</t>
  </si>
  <si>
    <t>章娇阳</t>
  </si>
  <si>
    <t>202406295017</t>
  </si>
  <si>
    <t>张俊</t>
  </si>
  <si>
    <t>202406295023</t>
  </si>
  <si>
    <t>B075-麻醉科</t>
  </si>
  <si>
    <t>高萌</t>
  </si>
  <si>
    <t>202406295022</t>
  </si>
  <si>
    <t>史丹阳</t>
  </si>
  <si>
    <t>202406295026</t>
  </si>
  <si>
    <t>B077-医学影像</t>
  </si>
  <si>
    <t>贾伟康</t>
  </si>
  <si>
    <t>202406295027</t>
  </si>
  <si>
    <t>赵鑫</t>
  </si>
  <si>
    <t>202406295029</t>
  </si>
  <si>
    <t>B084-临床医师</t>
  </si>
  <si>
    <t>李韩斌</t>
  </si>
  <si>
    <t>202406295028</t>
  </si>
  <si>
    <t>汤琦</t>
  </si>
  <si>
    <t>202406295101</t>
  </si>
  <si>
    <t>龚雪</t>
  </si>
  <si>
    <t>202406295108</t>
  </si>
  <si>
    <t>B098-临床医师</t>
  </si>
  <si>
    <t>李莹莹</t>
  </si>
  <si>
    <t>202406295107</t>
  </si>
  <si>
    <t>陈文杰</t>
  </si>
  <si>
    <t>202406295110</t>
  </si>
  <si>
    <t>B099-临床医师（口腔）</t>
  </si>
  <si>
    <t>柳诗语</t>
  </si>
  <si>
    <t>202406295111</t>
  </si>
  <si>
    <t>龙玉静</t>
  </si>
  <si>
    <t>202406295113</t>
  </si>
  <si>
    <t>钟瑞</t>
  </si>
  <si>
    <t>202406295120</t>
  </si>
  <si>
    <t>B101-临床医师</t>
  </si>
  <si>
    <t>朱庆庆</t>
  </si>
  <si>
    <t>202406295126</t>
  </si>
  <si>
    <t>刘思佳</t>
  </si>
  <si>
    <t>202406295123</t>
  </si>
  <si>
    <t>胡玥</t>
  </si>
  <si>
    <t>202406295118</t>
  </si>
  <si>
    <t>黄红娇</t>
  </si>
  <si>
    <t>202406295121</t>
  </si>
  <si>
    <t>姜震宇</t>
  </si>
  <si>
    <t>202406295125</t>
  </si>
  <si>
    <t>周佳钰</t>
  </si>
  <si>
    <t>202406295130</t>
  </si>
  <si>
    <t>B106-临床医师</t>
  </si>
  <si>
    <t>姚雪妮</t>
  </si>
  <si>
    <t>202406295129</t>
  </si>
  <si>
    <t>王耀辉</t>
  </si>
  <si>
    <t>202406295203</t>
  </si>
  <si>
    <t>B109-临床医师</t>
  </si>
  <si>
    <t>易苗苗</t>
  </si>
  <si>
    <t>202406295205</t>
  </si>
  <si>
    <t>黄婉君</t>
  </si>
  <si>
    <t>202406295206</t>
  </si>
  <si>
    <t>B054-临床药学室药师</t>
  </si>
  <si>
    <t>陈国进</t>
  </si>
  <si>
    <t>202406295207</t>
  </si>
  <si>
    <t>叶玉龙</t>
  </si>
  <si>
    <t>202406295211</t>
  </si>
  <si>
    <t>B066-药学部1</t>
  </si>
  <si>
    <t>毛婷</t>
  </si>
  <si>
    <t>202406295214</t>
  </si>
  <si>
    <t>刘应林</t>
  </si>
  <si>
    <t>202406295215</t>
  </si>
  <si>
    <t>杨胜兰</t>
  </si>
  <si>
    <t>202406295223</t>
  </si>
  <si>
    <t>B067-药学部2</t>
  </si>
  <si>
    <t>李想</t>
  </si>
  <si>
    <t>202406295218</t>
  </si>
  <si>
    <t>谌阳婧</t>
  </si>
  <si>
    <t>202406295222</t>
  </si>
  <si>
    <t>蒋梦雨</t>
  </si>
  <si>
    <t>202406295316</t>
  </si>
  <si>
    <t>B081-护理部1</t>
  </si>
  <si>
    <t>张先梅</t>
  </si>
  <si>
    <t>202406295408</t>
  </si>
  <si>
    <t>安众</t>
  </si>
  <si>
    <t>202406295309</t>
  </si>
  <si>
    <t>杨阳</t>
  </si>
  <si>
    <t>202406295328</t>
  </si>
  <si>
    <t>盛星月</t>
  </si>
  <si>
    <t>202406295330</t>
  </si>
  <si>
    <t>吴代玉</t>
  </si>
  <si>
    <t>202406295417</t>
  </si>
  <si>
    <t>梁青松</t>
  </si>
  <si>
    <t>202406295427</t>
  </si>
  <si>
    <t>B082-护理部2</t>
  </si>
  <si>
    <t>刘凡</t>
  </si>
  <si>
    <t>202406295503</t>
  </si>
  <si>
    <t>陈新跃</t>
  </si>
  <si>
    <t>202406295424</t>
  </si>
  <si>
    <t>吕沛冉</t>
  </si>
  <si>
    <t>202406295429</t>
  </si>
  <si>
    <t>赵传辉</t>
  </si>
  <si>
    <t>202406295426</t>
  </si>
  <si>
    <t>张昆鹏</t>
  </si>
  <si>
    <t>202406295430</t>
  </si>
  <si>
    <t>刘欢</t>
  </si>
  <si>
    <t>202406295509</t>
  </si>
  <si>
    <t>B088-急救调度员</t>
  </si>
  <si>
    <t>张子君</t>
  </si>
  <si>
    <t>202406295512</t>
  </si>
  <si>
    <t>杨之娇</t>
  </si>
  <si>
    <t>202406295608</t>
  </si>
  <si>
    <t>潘婷</t>
  </si>
  <si>
    <t>202406295710</t>
  </si>
  <si>
    <t>B094-护士</t>
  </si>
  <si>
    <t>魏娜</t>
  </si>
  <si>
    <t>202406295711</t>
  </si>
  <si>
    <t>陈银银</t>
  </si>
  <si>
    <t>202406295626</t>
  </si>
  <si>
    <t>曾梁艳</t>
  </si>
  <si>
    <t>202406295718</t>
  </si>
  <si>
    <t>B110-护士</t>
  </si>
  <si>
    <t>李路遥</t>
  </si>
  <si>
    <t>202406295715</t>
  </si>
  <si>
    <t>黄梦婕</t>
  </si>
  <si>
    <t>202406295713</t>
  </si>
  <si>
    <t>姚园园</t>
  </si>
  <si>
    <t>202406295725</t>
  </si>
  <si>
    <t>B080-康复治疗科</t>
  </si>
  <si>
    <t>冯青</t>
  </si>
  <si>
    <t>202406295801</t>
  </si>
  <si>
    <t>周佳杰</t>
  </si>
  <si>
    <t>202406295723</t>
  </si>
  <si>
    <t>黄雨欣</t>
  </si>
  <si>
    <t>202406295802</t>
  </si>
  <si>
    <t>肖珉珺</t>
  </si>
  <si>
    <t>202406295803</t>
  </si>
  <si>
    <t>徐玉洁</t>
  </si>
  <si>
    <t>202406295808</t>
  </si>
  <si>
    <t>B091-检验科</t>
  </si>
  <si>
    <t>唐小凤</t>
  </si>
  <si>
    <t>202406295806</t>
  </si>
  <si>
    <t>张倩</t>
  </si>
  <si>
    <t>202406295811</t>
  </si>
  <si>
    <t>陈佳慧</t>
  </si>
  <si>
    <t>202406295816</t>
  </si>
  <si>
    <t>B100-医学临检</t>
  </si>
  <si>
    <t>魏文卓</t>
  </si>
  <si>
    <t>202406295814</t>
  </si>
  <si>
    <t>黄铭晏</t>
  </si>
  <si>
    <t>202406295821</t>
  </si>
  <si>
    <t>B102-检验科</t>
  </si>
  <si>
    <t>朱雪芸</t>
  </si>
  <si>
    <t>202406295829</t>
  </si>
  <si>
    <t>周珊珊</t>
  </si>
  <si>
    <t>202406295827</t>
  </si>
  <si>
    <t>王俊杰</t>
  </si>
  <si>
    <t>202406295903</t>
  </si>
  <si>
    <t>B104-检验医师</t>
  </si>
  <si>
    <t>黄家鑫</t>
  </si>
  <si>
    <t>202406295830</t>
  </si>
  <si>
    <t>石文昊</t>
  </si>
  <si>
    <t>202406295902</t>
  </si>
  <si>
    <t>谭先志</t>
  </si>
  <si>
    <t>202406295907</t>
  </si>
  <si>
    <t>B055-康复科</t>
  </si>
  <si>
    <t>李传鹏</t>
  </si>
  <si>
    <t>202406295904</t>
  </si>
  <si>
    <t>蔡盛</t>
  </si>
  <si>
    <t>202406295909</t>
  </si>
  <si>
    <t>B061-内分泌肾病科</t>
  </si>
  <si>
    <t>陈万军</t>
  </si>
  <si>
    <t>202406295911</t>
  </si>
  <si>
    <t>万杨</t>
  </si>
  <si>
    <t>202406295912</t>
  </si>
  <si>
    <t>B065-中医皮肤科</t>
  </si>
  <si>
    <t>吴雪晴</t>
  </si>
  <si>
    <t>202406295917</t>
  </si>
  <si>
    <t>钟天豪</t>
  </si>
  <si>
    <t>202406295913</t>
  </si>
  <si>
    <t>裴志文</t>
  </si>
  <si>
    <t>202406295915</t>
  </si>
  <si>
    <t>刘昱成</t>
  </si>
  <si>
    <t>202406295919</t>
  </si>
  <si>
    <t>B085-中医医师</t>
  </si>
  <si>
    <t>康文武</t>
  </si>
  <si>
    <t>202406295920</t>
  </si>
  <si>
    <t>廖静文</t>
  </si>
  <si>
    <t>202406295922</t>
  </si>
  <si>
    <t>B089-中医医师</t>
  </si>
  <si>
    <t>罗珺阳</t>
  </si>
  <si>
    <t>202406295923</t>
  </si>
  <si>
    <t>备注</t>
    <phoneticPr fontId="4" type="noConversion"/>
  </si>
  <si>
    <t>面试缺考</t>
    <phoneticPr fontId="4" type="noConversion"/>
  </si>
  <si>
    <t>2024年谷城县事业单位统一公开招聘面试成绩及综合成绩（医疗卫生类岗位）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</si>
</sst>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b/>
      <u/>
      <sz val="14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u/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6" fillId="0" borderId="1" xfId="0" quotePrefix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6"/>
  <sheetViews>
    <sheetView tabSelected="1" topLeftCell="A124" zoomScale="130" zoomScaleNormal="130" workbookViewId="0">
      <selection activeCell="L145" sqref="L145"/>
    </sheetView>
  </sheetViews>
  <sheetFormatPr defaultColWidth="9" defaultRowHeight="14.4" x14ac:dyDescent="0.25"/>
  <cols>
    <col min="1" max="1" width="4.33203125" customWidth="1"/>
    <col min="2" max="2" width="7.6640625" customWidth="1"/>
    <col min="3" max="3" width="13.88671875" customWidth="1"/>
    <col min="4" max="4" width="16.33203125" customWidth="1"/>
    <col min="5" max="5" width="10.6640625" customWidth="1"/>
    <col min="6" max="6" width="11.33203125" customWidth="1"/>
    <col min="7" max="7" width="7.21875" customWidth="1"/>
    <col min="8" max="8" width="17.21875" customWidth="1"/>
    <col min="9" max="9" width="9" style="1"/>
    <col min="10" max="10" width="12.6640625"/>
  </cols>
  <sheetData>
    <row r="1" spans="1:11" x14ac:dyDescent="0.25">
      <c r="A1" t="s">
        <v>0</v>
      </c>
    </row>
    <row r="2" spans="1:11" ht="31.05" customHeight="1" x14ac:dyDescent="0.25">
      <c r="A2" s="12" t="s">
        <v>265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24" x14ac:dyDescent="0.25">
      <c r="A3" s="2" t="s">
        <v>1</v>
      </c>
      <c r="B3" s="3" t="s">
        <v>2</v>
      </c>
      <c r="C3" s="2" t="s">
        <v>3</v>
      </c>
      <c r="D3" s="2" t="s">
        <v>4</v>
      </c>
      <c r="E3" s="4" t="s">
        <v>5</v>
      </c>
      <c r="F3" s="4" t="s">
        <v>6</v>
      </c>
      <c r="G3" s="4" t="s">
        <v>7</v>
      </c>
      <c r="H3" s="2" t="s">
        <v>8</v>
      </c>
      <c r="I3" s="5" t="s">
        <v>9</v>
      </c>
      <c r="J3" s="5" t="s">
        <v>10</v>
      </c>
      <c r="K3" s="6" t="s">
        <v>263</v>
      </c>
    </row>
    <row r="4" spans="1:11" ht="14.7" customHeight="1" x14ac:dyDescent="0.25">
      <c r="A4" s="7">
        <v>1</v>
      </c>
      <c r="B4" s="8" t="s">
        <v>11</v>
      </c>
      <c r="C4" s="7" t="s">
        <v>12</v>
      </c>
      <c r="D4" s="7" t="s">
        <v>13</v>
      </c>
      <c r="E4" s="7">
        <v>92.62</v>
      </c>
      <c r="F4" s="7">
        <v>96.54</v>
      </c>
      <c r="G4" s="7"/>
      <c r="H4" s="7">
        <f t="shared" ref="H4" si="0">(E4+F4)/3+G4</f>
        <v>63.053333333333342</v>
      </c>
      <c r="I4" s="9">
        <v>83.28</v>
      </c>
      <c r="J4" s="10">
        <f>H4*0.4+I4*0.6</f>
        <v>75.189333333333337</v>
      </c>
      <c r="K4" s="10"/>
    </row>
    <row r="5" spans="1:11" ht="14.7" customHeight="1" x14ac:dyDescent="0.25">
      <c r="A5" s="7">
        <v>2</v>
      </c>
      <c r="B5" s="8" t="s">
        <v>14</v>
      </c>
      <c r="C5" s="7" t="s">
        <v>15</v>
      </c>
      <c r="D5" s="7" t="s">
        <v>13</v>
      </c>
      <c r="E5" s="7">
        <v>90.27</v>
      </c>
      <c r="F5" s="7">
        <v>86.52</v>
      </c>
      <c r="G5" s="7"/>
      <c r="H5" s="7">
        <f>(E5+F5)/3+G5</f>
        <v>58.93</v>
      </c>
      <c r="I5" s="9">
        <v>83.6</v>
      </c>
      <c r="J5" s="10">
        <f>H5*0.4+I5*0.6</f>
        <v>73.731999999999999</v>
      </c>
      <c r="K5" s="10"/>
    </row>
    <row r="6" spans="1:11" ht="14.7" customHeight="1" x14ac:dyDescent="0.25">
      <c r="A6" s="7">
        <v>3</v>
      </c>
      <c r="B6" s="8" t="s">
        <v>16</v>
      </c>
      <c r="C6" s="7" t="s">
        <v>17</v>
      </c>
      <c r="D6" s="7" t="s">
        <v>13</v>
      </c>
      <c r="E6" s="7">
        <v>88.6</v>
      </c>
      <c r="F6" s="7">
        <v>84.41</v>
      </c>
      <c r="G6" s="7">
        <v>5</v>
      </c>
      <c r="H6" s="7">
        <f>(E6+F6)/3+G6</f>
        <v>62.669999999999995</v>
      </c>
      <c r="I6" s="9">
        <v>80.94</v>
      </c>
      <c r="J6" s="10">
        <f>H6*0.4+I6*0.6</f>
        <v>73.632000000000005</v>
      </c>
      <c r="K6" s="10"/>
    </row>
    <row r="7" spans="1:11" ht="14.7" customHeight="1" x14ac:dyDescent="0.25">
      <c r="A7" s="7"/>
      <c r="B7" s="8"/>
      <c r="C7" s="7"/>
      <c r="D7" s="7"/>
      <c r="E7" s="7"/>
      <c r="F7" s="7"/>
      <c r="G7" s="7"/>
      <c r="H7" s="7"/>
      <c r="I7" s="9"/>
      <c r="J7" s="10"/>
      <c r="K7" s="10"/>
    </row>
    <row r="8" spans="1:11" ht="14.7" customHeight="1" x14ac:dyDescent="0.25">
      <c r="A8" s="7">
        <v>1</v>
      </c>
      <c r="B8" s="8" t="s">
        <v>18</v>
      </c>
      <c r="C8" s="7" t="s">
        <v>19</v>
      </c>
      <c r="D8" s="7" t="s">
        <v>20</v>
      </c>
      <c r="E8" s="7">
        <v>88.89</v>
      </c>
      <c r="F8" s="7">
        <v>102.8</v>
      </c>
      <c r="G8" s="7"/>
      <c r="H8" s="7">
        <f>(E8+F8)/3+G8</f>
        <v>63.896666666666668</v>
      </c>
      <c r="I8" s="9">
        <v>85.82</v>
      </c>
      <c r="J8" s="10">
        <f t="shared" ref="J8:J16" si="1">H8*0.4+I8*0.6</f>
        <v>77.050666666666672</v>
      </c>
      <c r="K8" s="10"/>
    </row>
    <row r="9" spans="1:11" ht="14.7" customHeight="1" x14ac:dyDescent="0.25">
      <c r="A9" s="7">
        <v>2</v>
      </c>
      <c r="B9" s="8" t="s">
        <v>21</v>
      </c>
      <c r="C9" s="7" t="s">
        <v>22</v>
      </c>
      <c r="D9" s="7" t="s">
        <v>20</v>
      </c>
      <c r="E9" s="7">
        <v>85.83</v>
      </c>
      <c r="F9" s="7">
        <v>98.69</v>
      </c>
      <c r="G9" s="7"/>
      <c r="H9" s="7">
        <f>(E9+F9)/3+G9</f>
        <v>61.506666666666661</v>
      </c>
      <c r="I9" s="9">
        <v>81.819999999999993</v>
      </c>
      <c r="J9" s="10">
        <f t="shared" si="1"/>
        <v>73.694666666666649</v>
      </c>
      <c r="K9" s="10"/>
    </row>
    <row r="10" spans="1:11" ht="14.7" customHeight="1" x14ac:dyDescent="0.25">
      <c r="A10" s="7"/>
      <c r="B10" s="8"/>
      <c r="C10" s="7"/>
      <c r="D10" s="7"/>
      <c r="E10" s="7"/>
      <c r="F10" s="7"/>
      <c r="G10" s="7"/>
      <c r="H10" s="7"/>
      <c r="I10" s="9"/>
      <c r="J10" s="10"/>
      <c r="K10" s="10"/>
    </row>
    <row r="11" spans="1:11" ht="14.7" customHeight="1" x14ac:dyDescent="0.25">
      <c r="A11" s="7">
        <v>1</v>
      </c>
      <c r="B11" s="8" t="s">
        <v>23</v>
      </c>
      <c r="C11" s="7" t="s">
        <v>24</v>
      </c>
      <c r="D11" s="7" t="s">
        <v>25</v>
      </c>
      <c r="E11" s="7">
        <v>86.58</v>
      </c>
      <c r="F11" s="7">
        <v>106.41</v>
      </c>
      <c r="G11" s="7"/>
      <c r="H11" s="7">
        <f t="shared" ref="H11:H13" si="2">(E11+F11)/3+G11</f>
        <v>64.33</v>
      </c>
      <c r="I11" s="9">
        <v>84.3</v>
      </c>
      <c r="J11" s="10">
        <f t="shared" si="1"/>
        <v>76.311999999999998</v>
      </c>
      <c r="K11" s="10"/>
    </row>
    <row r="12" spans="1:11" ht="14.7" customHeight="1" x14ac:dyDescent="0.25">
      <c r="A12" s="7">
        <v>2</v>
      </c>
      <c r="B12" s="8" t="s">
        <v>26</v>
      </c>
      <c r="C12" s="7" t="s">
        <v>27</v>
      </c>
      <c r="D12" s="7" t="s">
        <v>25</v>
      </c>
      <c r="E12" s="7">
        <v>84.04</v>
      </c>
      <c r="F12" s="7">
        <v>89.54</v>
      </c>
      <c r="G12" s="7"/>
      <c r="H12" s="7">
        <f t="shared" si="2"/>
        <v>57.860000000000007</v>
      </c>
      <c r="I12" s="9">
        <v>83.96</v>
      </c>
      <c r="J12" s="10">
        <f t="shared" si="1"/>
        <v>73.52000000000001</v>
      </c>
      <c r="K12" s="10"/>
    </row>
    <row r="13" spans="1:11" ht="14.7" customHeight="1" x14ac:dyDescent="0.25">
      <c r="A13" s="7">
        <v>3</v>
      </c>
      <c r="B13" s="8" t="s">
        <v>28</v>
      </c>
      <c r="C13" s="7" t="s">
        <v>29</v>
      </c>
      <c r="D13" s="7" t="s">
        <v>25</v>
      </c>
      <c r="E13" s="7">
        <v>84.85</v>
      </c>
      <c r="F13" s="7">
        <v>88.19</v>
      </c>
      <c r="G13" s="7"/>
      <c r="H13" s="7">
        <f t="shared" si="2"/>
        <v>57.68</v>
      </c>
      <c r="I13" s="9">
        <v>82.84</v>
      </c>
      <c r="J13" s="10">
        <f t="shared" si="1"/>
        <v>72.77600000000001</v>
      </c>
      <c r="K13" s="10"/>
    </row>
    <row r="14" spans="1:11" ht="14.7" customHeight="1" x14ac:dyDescent="0.25">
      <c r="A14" s="7"/>
      <c r="B14" s="8"/>
      <c r="C14" s="7"/>
      <c r="D14" s="7"/>
      <c r="E14" s="7"/>
      <c r="F14" s="7"/>
      <c r="G14" s="7"/>
      <c r="H14" s="7"/>
      <c r="I14" s="9"/>
      <c r="J14" s="10"/>
      <c r="K14" s="10"/>
    </row>
    <row r="15" spans="1:11" ht="14.7" customHeight="1" x14ac:dyDescent="0.25">
      <c r="A15" s="7">
        <v>1</v>
      </c>
      <c r="B15" s="8" t="s">
        <v>30</v>
      </c>
      <c r="C15" s="7" t="s">
        <v>31</v>
      </c>
      <c r="D15" s="7" t="s">
        <v>32</v>
      </c>
      <c r="E15" s="7">
        <v>90.09</v>
      </c>
      <c r="F15" s="7">
        <v>89.3</v>
      </c>
      <c r="G15" s="7"/>
      <c r="H15" s="7">
        <f t="shared" ref="H15:H16" si="3">(E15+F15)/3+G15</f>
        <v>59.79666666666666</v>
      </c>
      <c r="I15" s="9">
        <v>75</v>
      </c>
      <c r="J15" s="10">
        <f t="shared" si="1"/>
        <v>68.918666666666667</v>
      </c>
      <c r="K15" s="10"/>
    </row>
    <row r="16" spans="1:11" ht="14.7" customHeight="1" x14ac:dyDescent="0.25">
      <c r="A16" s="7">
        <v>2</v>
      </c>
      <c r="B16" s="8" t="s">
        <v>33</v>
      </c>
      <c r="C16" s="7" t="s">
        <v>34</v>
      </c>
      <c r="D16" s="7" t="s">
        <v>32</v>
      </c>
      <c r="E16" s="7">
        <v>65.150000000000006</v>
      </c>
      <c r="F16" s="7">
        <v>90.91</v>
      </c>
      <c r="G16" s="7"/>
      <c r="H16" s="7">
        <f t="shared" si="3"/>
        <v>52.02</v>
      </c>
      <c r="I16" s="9">
        <v>78.739999999999995</v>
      </c>
      <c r="J16" s="10">
        <f t="shared" si="1"/>
        <v>68.051999999999992</v>
      </c>
      <c r="K16" s="10"/>
    </row>
    <row r="17" spans="1:11" ht="14.7" customHeight="1" x14ac:dyDescent="0.25">
      <c r="A17" s="7"/>
      <c r="B17" s="8"/>
      <c r="C17" s="7"/>
      <c r="D17" s="7"/>
      <c r="E17" s="7"/>
      <c r="F17" s="7"/>
      <c r="G17" s="7"/>
      <c r="H17" s="7"/>
      <c r="I17" s="9"/>
      <c r="J17" s="10"/>
      <c r="K17" s="10"/>
    </row>
    <row r="18" spans="1:11" ht="14.7" customHeight="1" x14ac:dyDescent="0.25">
      <c r="A18" s="7">
        <v>1</v>
      </c>
      <c r="B18" s="8" t="s">
        <v>35</v>
      </c>
      <c r="C18" s="7" t="s">
        <v>36</v>
      </c>
      <c r="D18" s="7" t="s">
        <v>37</v>
      </c>
      <c r="E18" s="7">
        <v>82.67</v>
      </c>
      <c r="F18" s="7">
        <v>91.15</v>
      </c>
      <c r="G18" s="7"/>
      <c r="H18" s="7">
        <f>(E18+F18)/3+G18</f>
        <v>57.94</v>
      </c>
      <c r="I18" s="9">
        <v>81</v>
      </c>
      <c r="J18" s="10">
        <f>H18*0.4+I18*0.6</f>
        <v>71.77600000000001</v>
      </c>
      <c r="K18" s="10"/>
    </row>
    <row r="19" spans="1:11" ht="14.7" customHeight="1" x14ac:dyDescent="0.25">
      <c r="A19" s="7">
        <v>2</v>
      </c>
      <c r="B19" s="8" t="s">
        <v>38</v>
      </c>
      <c r="C19" s="7" t="s">
        <v>39</v>
      </c>
      <c r="D19" s="7" t="s">
        <v>37</v>
      </c>
      <c r="E19" s="7">
        <v>84.82</v>
      </c>
      <c r="F19" s="7">
        <v>93.6</v>
      </c>
      <c r="G19" s="7"/>
      <c r="H19" s="7">
        <f>(E19+F19)/3+G19</f>
        <v>59.473333333333329</v>
      </c>
      <c r="I19" s="9">
        <v>79.34</v>
      </c>
      <c r="J19" s="10">
        <f>H19*0.4+I19*0.6</f>
        <v>71.393333333333331</v>
      </c>
      <c r="K19" s="10"/>
    </row>
    <row r="20" spans="1:11" ht="14.7" customHeight="1" x14ac:dyDescent="0.25">
      <c r="A20" s="7"/>
      <c r="B20" s="8"/>
      <c r="C20" s="7"/>
      <c r="D20" s="7"/>
      <c r="E20" s="7"/>
      <c r="F20" s="7"/>
      <c r="G20" s="7"/>
      <c r="H20" s="7"/>
      <c r="I20" s="9"/>
      <c r="J20" s="10"/>
      <c r="K20" s="10"/>
    </row>
    <row r="21" spans="1:11" ht="14.7" customHeight="1" x14ac:dyDescent="0.25">
      <c r="A21" s="7">
        <v>1</v>
      </c>
      <c r="B21" s="8" t="s">
        <v>40</v>
      </c>
      <c r="C21" s="7" t="s">
        <v>41</v>
      </c>
      <c r="D21" s="7" t="s">
        <v>42</v>
      </c>
      <c r="E21" s="7">
        <v>95.38</v>
      </c>
      <c r="F21" s="7">
        <v>107.78</v>
      </c>
      <c r="G21" s="7"/>
      <c r="H21" s="7">
        <f t="shared" ref="H21:H26" si="4">(E21+F21)/3+G21</f>
        <v>67.72</v>
      </c>
      <c r="I21" s="9">
        <v>84.38</v>
      </c>
      <c r="J21" s="10">
        <f t="shared" ref="J21:J26" si="5">H21*0.4+I21*0.6</f>
        <v>77.715999999999994</v>
      </c>
      <c r="K21" s="10"/>
    </row>
    <row r="22" spans="1:11" ht="14.7" customHeight="1" x14ac:dyDescent="0.25">
      <c r="A22" s="7">
        <v>2</v>
      </c>
      <c r="B22" s="8" t="s">
        <v>43</v>
      </c>
      <c r="C22" s="7" t="s">
        <v>44</v>
      </c>
      <c r="D22" s="7" t="s">
        <v>42</v>
      </c>
      <c r="E22" s="7">
        <v>104.08</v>
      </c>
      <c r="F22" s="7">
        <v>100.5</v>
      </c>
      <c r="G22" s="7"/>
      <c r="H22" s="7">
        <f t="shared" si="4"/>
        <v>68.193333333333328</v>
      </c>
      <c r="I22" s="9">
        <v>77.64</v>
      </c>
      <c r="J22" s="10">
        <f t="shared" si="5"/>
        <v>73.861333333333334</v>
      </c>
      <c r="K22" s="10"/>
    </row>
    <row r="23" spans="1:11" ht="14.7" customHeight="1" x14ac:dyDescent="0.25">
      <c r="A23" s="7">
        <v>3</v>
      </c>
      <c r="B23" s="8" t="s">
        <v>45</v>
      </c>
      <c r="C23" s="7" t="s">
        <v>46</v>
      </c>
      <c r="D23" s="7" t="s">
        <v>42</v>
      </c>
      <c r="E23" s="7">
        <v>72.05</v>
      </c>
      <c r="F23" s="7">
        <v>102.74</v>
      </c>
      <c r="G23" s="7"/>
      <c r="H23" s="7">
        <f t="shared" si="4"/>
        <v>58.263333333333328</v>
      </c>
      <c r="I23" s="9">
        <v>80.06</v>
      </c>
      <c r="J23" s="10">
        <f t="shared" si="5"/>
        <v>71.341333333333338</v>
      </c>
      <c r="K23" s="10"/>
    </row>
    <row r="24" spans="1:11" ht="14.7" customHeight="1" x14ac:dyDescent="0.25">
      <c r="A24" s="7">
        <v>4</v>
      </c>
      <c r="B24" s="8" t="s">
        <v>47</v>
      </c>
      <c r="C24" s="7" t="s">
        <v>48</v>
      </c>
      <c r="D24" s="7" t="s">
        <v>42</v>
      </c>
      <c r="E24" s="7">
        <v>61.63</v>
      </c>
      <c r="F24" s="7">
        <v>88.04</v>
      </c>
      <c r="G24" s="7"/>
      <c r="H24" s="7">
        <f t="shared" si="4"/>
        <v>49.890000000000008</v>
      </c>
      <c r="I24" s="9">
        <v>80.34</v>
      </c>
      <c r="J24" s="10">
        <f t="shared" si="5"/>
        <v>68.16</v>
      </c>
      <c r="K24" s="10"/>
    </row>
    <row r="25" spans="1:11" ht="14.7" customHeight="1" x14ac:dyDescent="0.25">
      <c r="A25" s="7">
        <v>5</v>
      </c>
      <c r="B25" s="8" t="s">
        <v>49</v>
      </c>
      <c r="C25" s="7" t="s">
        <v>50</v>
      </c>
      <c r="D25" s="7" t="s">
        <v>42</v>
      </c>
      <c r="E25" s="7">
        <v>98.7</v>
      </c>
      <c r="F25" s="7">
        <v>119.06</v>
      </c>
      <c r="G25" s="7"/>
      <c r="H25" s="7">
        <f t="shared" si="4"/>
        <v>72.586666666666659</v>
      </c>
      <c r="I25" s="9"/>
      <c r="J25" s="10">
        <f>H25*0.4+I25*0.6</f>
        <v>29.034666666666666</v>
      </c>
      <c r="K25" s="10" t="s">
        <v>264</v>
      </c>
    </row>
    <row r="26" spans="1:11" ht="14.7" customHeight="1" x14ac:dyDescent="0.25">
      <c r="A26" s="7">
        <v>6</v>
      </c>
      <c r="B26" s="8" t="s">
        <v>51</v>
      </c>
      <c r="C26" s="7" t="s">
        <v>52</v>
      </c>
      <c r="D26" s="7" t="s">
        <v>42</v>
      </c>
      <c r="E26" s="7">
        <v>99.61</v>
      </c>
      <c r="F26" s="7">
        <v>77.45</v>
      </c>
      <c r="G26" s="7"/>
      <c r="H26" s="7">
        <f t="shared" si="4"/>
        <v>59.02</v>
      </c>
      <c r="I26" s="9"/>
      <c r="J26" s="10">
        <f t="shared" si="5"/>
        <v>23.608000000000004</v>
      </c>
      <c r="K26" s="10" t="s">
        <v>264</v>
      </c>
    </row>
    <row r="27" spans="1:11" ht="14.7" customHeight="1" x14ac:dyDescent="0.25">
      <c r="A27" s="7"/>
      <c r="B27" s="8"/>
      <c r="C27" s="7"/>
      <c r="D27" s="7"/>
      <c r="E27" s="7"/>
      <c r="F27" s="7"/>
      <c r="G27" s="7"/>
      <c r="H27" s="7"/>
      <c r="I27" s="9"/>
      <c r="J27" s="10"/>
      <c r="K27" s="10"/>
    </row>
    <row r="28" spans="1:11" ht="14.7" customHeight="1" x14ac:dyDescent="0.25">
      <c r="A28" s="7">
        <v>1</v>
      </c>
      <c r="B28" s="8" t="s">
        <v>53</v>
      </c>
      <c r="C28" s="7" t="s">
        <v>54</v>
      </c>
      <c r="D28" s="7" t="s">
        <v>55</v>
      </c>
      <c r="E28" s="7">
        <v>84.48</v>
      </c>
      <c r="F28" s="7">
        <v>103.78</v>
      </c>
      <c r="G28" s="7"/>
      <c r="H28" s="7">
        <f>(E28+F28)/3+G28</f>
        <v>62.75333333333333</v>
      </c>
      <c r="I28" s="9">
        <v>78.239999999999995</v>
      </c>
      <c r="J28" s="10">
        <f>H28*0.4+I28*0.6</f>
        <v>72.045333333333332</v>
      </c>
      <c r="K28" s="10"/>
    </row>
    <row r="29" spans="1:11" ht="14.7" customHeight="1" x14ac:dyDescent="0.25">
      <c r="A29" s="7">
        <v>2</v>
      </c>
      <c r="B29" s="8" t="s">
        <v>56</v>
      </c>
      <c r="C29" s="7" t="s">
        <v>57</v>
      </c>
      <c r="D29" s="7" t="s">
        <v>55</v>
      </c>
      <c r="E29" s="7">
        <v>72.84</v>
      </c>
      <c r="F29" s="7">
        <v>91.76</v>
      </c>
      <c r="G29" s="7"/>
      <c r="H29" s="7">
        <f>(E29+F29)/3+G29</f>
        <v>54.866666666666674</v>
      </c>
      <c r="I29" s="9">
        <v>76.22</v>
      </c>
      <c r="J29" s="10">
        <f>H29*0.4+I29*0.6</f>
        <v>67.678666666666672</v>
      </c>
      <c r="K29" s="10"/>
    </row>
    <row r="30" spans="1:11" ht="14.7" customHeight="1" x14ac:dyDescent="0.25">
      <c r="A30" s="7"/>
      <c r="B30" s="8"/>
      <c r="C30" s="7"/>
      <c r="D30" s="7"/>
      <c r="E30" s="7"/>
      <c r="F30" s="7"/>
      <c r="G30" s="7"/>
      <c r="H30" s="7"/>
      <c r="I30" s="9"/>
      <c r="J30" s="10"/>
      <c r="K30" s="10"/>
    </row>
    <row r="31" spans="1:11" ht="14.7" customHeight="1" x14ac:dyDescent="0.25">
      <c r="A31" s="7">
        <v>1</v>
      </c>
      <c r="B31" s="8" t="s">
        <v>58</v>
      </c>
      <c r="C31" s="7" t="s">
        <v>59</v>
      </c>
      <c r="D31" s="7" t="s">
        <v>60</v>
      </c>
      <c r="E31" s="7">
        <v>92.03</v>
      </c>
      <c r="F31" s="7">
        <v>106.5</v>
      </c>
      <c r="G31" s="7"/>
      <c r="H31" s="7">
        <f>(E31+F31)/3+G31</f>
        <v>66.176666666666662</v>
      </c>
      <c r="I31" s="9">
        <v>81.28</v>
      </c>
      <c r="J31" s="10">
        <f>H31*0.4+I31*0.6</f>
        <v>75.23866666666666</v>
      </c>
      <c r="K31" s="10"/>
    </row>
    <row r="32" spans="1:11" ht="14.7" customHeight="1" x14ac:dyDescent="0.25">
      <c r="A32" s="7">
        <v>2</v>
      </c>
      <c r="B32" s="8" t="s">
        <v>61</v>
      </c>
      <c r="C32" s="7" t="s">
        <v>62</v>
      </c>
      <c r="D32" s="7" t="s">
        <v>60</v>
      </c>
      <c r="E32" s="7">
        <v>81.069999999999993</v>
      </c>
      <c r="F32" s="7">
        <v>90.04</v>
      </c>
      <c r="G32" s="7"/>
      <c r="H32" s="7">
        <f>(E32+F32)/3+G32</f>
        <v>57.036666666666669</v>
      </c>
      <c r="I32" s="9">
        <v>80.94</v>
      </c>
      <c r="J32" s="10">
        <f>H32*0.4+I32*0.6</f>
        <v>71.378666666666675</v>
      </c>
      <c r="K32" s="10"/>
    </row>
    <row r="33" spans="1:11" ht="14.7" customHeight="1" x14ac:dyDescent="0.25">
      <c r="A33" s="7"/>
      <c r="B33" s="8"/>
      <c r="C33" s="7"/>
      <c r="D33" s="7"/>
      <c r="E33" s="7"/>
      <c r="F33" s="7"/>
      <c r="G33" s="7"/>
      <c r="H33" s="7"/>
      <c r="I33" s="9"/>
      <c r="J33" s="10"/>
      <c r="K33" s="10"/>
    </row>
    <row r="34" spans="1:11" ht="14.7" customHeight="1" x14ac:dyDescent="0.25">
      <c r="A34" s="7">
        <v>1</v>
      </c>
      <c r="B34" s="8" t="s">
        <v>63</v>
      </c>
      <c r="C34" s="7" t="s">
        <v>64</v>
      </c>
      <c r="D34" s="7" t="s">
        <v>65</v>
      </c>
      <c r="E34" s="7">
        <v>68.040000000000006</v>
      </c>
      <c r="F34" s="7">
        <v>85.04</v>
      </c>
      <c r="G34" s="7"/>
      <c r="H34" s="7">
        <f>(E34+F34)/3+G34</f>
        <v>51.026666666666671</v>
      </c>
      <c r="I34" s="9">
        <v>82.14</v>
      </c>
      <c r="J34" s="10">
        <f>H34*0.4+I34*0.6</f>
        <v>69.694666666666677</v>
      </c>
      <c r="K34" s="10"/>
    </row>
    <row r="35" spans="1:11" ht="14.7" customHeight="1" x14ac:dyDescent="0.25">
      <c r="A35" s="7">
        <v>2</v>
      </c>
      <c r="B35" s="8" t="s">
        <v>66</v>
      </c>
      <c r="C35" s="7" t="s">
        <v>67</v>
      </c>
      <c r="D35" s="7" t="s">
        <v>65</v>
      </c>
      <c r="E35" s="7">
        <v>73.48</v>
      </c>
      <c r="F35" s="7">
        <v>80.56</v>
      </c>
      <c r="G35" s="7"/>
      <c r="H35" s="7">
        <f>(E35+F35)/3+G35</f>
        <v>51.346666666666671</v>
      </c>
      <c r="I35" s="9">
        <v>80.599999999999994</v>
      </c>
      <c r="J35" s="10">
        <f>H35*0.4+I35*0.6</f>
        <v>68.898666666666657</v>
      </c>
      <c r="K35" s="10"/>
    </row>
    <row r="36" spans="1:11" ht="14.7" customHeight="1" x14ac:dyDescent="0.25">
      <c r="A36" s="7">
        <v>3</v>
      </c>
      <c r="B36" s="8" t="s">
        <v>68</v>
      </c>
      <c r="C36" s="7" t="s">
        <v>69</v>
      </c>
      <c r="D36" s="7" t="s">
        <v>65</v>
      </c>
      <c r="E36" s="7">
        <v>60.89</v>
      </c>
      <c r="F36" s="7">
        <v>90.39</v>
      </c>
      <c r="G36" s="7"/>
      <c r="H36" s="7">
        <f>(E36+F36)/3+G36</f>
        <v>50.426666666666669</v>
      </c>
      <c r="I36" s="9">
        <v>80.08</v>
      </c>
      <c r="J36" s="10">
        <f>H36*0.4+I36*0.6</f>
        <v>68.218666666666664</v>
      </c>
      <c r="K36" s="10"/>
    </row>
    <row r="37" spans="1:11" ht="14.7" customHeight="1" x14ac:dyDescent="0.25">
      <c r="A37" s="7">
        <v>4</v>
      </c>
      <c r="B37" s="8" t="s">
        <v>70</v>
      </c>
      <c r="C37" s="7" t="s">
        <v>71</v>
      </c>
      <c r="D37" s="7" t="s">
        <v>65</v>
      </c>
      <c r="E37" s="7">
        <v>74.69</v>
      </c>
      <c r="F37" s="7">
        <v>69.819999999999993</v>
      </c>
      <c r="G37" s="7"/>
      <c r="H37" s="7">
        <f>(E37+F37)/3+G37</f>
        <v>48.169999999999995</v>
      </c>
      <c r="I37" s="9">
        <v>80.66</v>
      </c>
      <c r="J37" s="10">
        <f>H37*0.4+I37*0.6</f>
        <v>67.663999999999987</v>
      </c>
      <c r="K37" s="10"/>
    </row>
    <row r="38" spans="1:11" ht="14.7" customHeight="1" x14ac:dyDescent="0.25">
      <c r="A38" s="7">
        <v>5</v>
      </c>
      <c r="B38" s="8" t="s">
        <v>72</v>
      </c>
      <c r="C38" s="7" t="s">
        <v>73</v>
      </c>
      <c r="D38" s="7" t="s">
        <v>65</v>
      </c>
      <c r="E38" s="7">
        <v>68.75</v>
      </c>
      <c r="F38" s="7">
        <v>80.3</v>
      </c>
      <c r="G38" s="7"/>
      <c r="H38" s="7">
        <f>(E38+F38)/3+G38</f>
        <v>49.683333333333337</v>
      </c>
      <c r="I38" s="9">
        <v>77.7</v>
      </c>
      <c r="J38" s="10">
        <f>H38*0.4+I38*0.6</f>
        <v>66.493333333333339</v>
      </c>
      <c r="K38" s="10"/>
    </row>
    <row r="39" spans="1:11" ht="14.7" customHeight="1" x14ac:dyDescent="0.25">
      <c r="A39" s="7"/>
      <c r="B39" s="8"/>
      <c r="C39" s="7"/>
      <c r="D39" s="7"/>
      <c r="E39" s="7"/>
      <c r="F39" s="7"/>
      <c r="G39" s="7"/>
      <c r="H39" s="7"/>
      <c r="I39" s="9"/>
      <c r="J39" s="10"/>
      <c r="K39" s="10"/>
    </row>
    <row r="40" spans="1:11" ht="14.7" customHeight="1" x14ac:dyDescent="0.25">
      <c r="A40" s="7">
        <v>1</v>
      </c>
      <c r="B40" s="8" t="s">
        <v>74</v>
      </c>
      <c r="C40" s="7" t="s">
        <v>75</v>
      </c>
      <c r="D40" s="7" t="s">
        <v>76</v>
      </c>
      <c r="E40" s="7">
        <v>87.53</v>
      </c>
      <c r="F40" s="7">
        <v>85.23</v>
      </c>
      <c r="G40" s="7"/>
      <c r="H40" s="7">
        <f>(E40+F40)/3+G40</f>
        <v>57.586666666666666</v>
      </c>
      <c r="I40" s="9">
        <v>78.34</v>
      </c>
      <c r="J40" s="10">
        <f>H40*0.4+I40*0.6</f>
        <v>70.038666666666671</v>
      </c>
      <c r="K40" s="10"/>
    </row>
    <row r="41" spans="1:11" ht="14.7" customHeight="1" x14ac:dyDescent="0.25">
      <c r="A41" s="7">
        <v>2</v>
      </c>
      <c r="B41" s="8" t="s">
        <v>77</v>
      </c>
      <c r="C41" s="7" t="s">
        <v>78</v>
      </c>
      <c r="D41" s="7" t="s">
        <v>76</v>
      </c>
      <c r="E41" s="7">
        <v>69.430000000000007</v>
      </c>
      <c r="F41" s="7">
        <v>88.58</v>
      </c>
      <c r="G41" s="7"/>
      <c r="H41" s="7">
        <f>(E41+F41)/3+G41</f>
        <v>52.669999999999995</v>
      </c>
      <c r="I41" s="9">
        <v>79.72</v>
      </c>
      <c r="J41" s="10">
        <f>H41*0.4+I41*0.6</f>
        <v>68.900000000000006</v>
      </c>
      <c r="K41" s="10"/>
    </row>
    <row r="42" spans="1:11" ht="14.7" customHeight="1" x14ac:dyDescent="0.25">
      <c r="A42" s="7"/>
      <c r="B42" s="8"/>
      <c r="C42" s="7"/>
      <c r="D42" s="7"/>
      <c r="E42" s="7"/>
      <c r="F42" s="7"/>
      <c r="G42" s="7"/>
      <c r="H42" s="7"/>
      <c r="I42" s="9"/>
      <c r="J42" s="10"/>
      <c r="K42" s="10"/>
    </row>
    <row r="43" spans="1:11" ht="14.7" customHeight="1" x14ac:dyDescent="0.25">
      <c r="A43" s="7">
        <v>2</v>
      </c>
      <c r="B43" s="8" t="s">
        <v>79</v>
      </c>
      <c r="C43" s="7" t="s">
        <v>80</v>
      </c>
      <c r="D43" s="7" t="s">
        <v>81</v>
      </c>
      <c r="E43" s="7">
        <v>69.22</v>
      </c>
      <c r="F43" s="7">
        <v>72.08</v>
      </c>
      <c r="G43" s="7"/>
      <c r="H43" s="7">
        <f>(E43+F43)/3+G43</f>
        <v>47.1</v>
      </c>
      <c r="I43" s="9">
        <v>80.42</v>
      </c>
      <c r="J43" s="10">
        <f>H43*0.4+I43*0.6</f>
        <v>67.091999999999999</v>
      </c>
      <c r="K43" s="10"/>
    </row>
    <row r="44" spans="1:11" ht="14.7" customHeight="1" x14ac:dyDescent="0.25">
      <c r="A44" s="7">
        <v>1</v>
      </c>
      <c r="B44" s="8" t="s">
        <v>82</v>
      </c>
      <c r="C44" s="7" t="s">
        <v>83</v>
      </c>
      <c r="D44" s="7" t="s">
        <v>81</v>
      </c>
      <c r="E44" s="7">
        <v>71.459999999999994</v>
      </c>
      <c r="F44" s="7">
        <v>92.69</v>
      </c>
      <c r="G44" s="7"/>
      <c r="H44" s="7">
        <f>(E44+F44)/3+G44</f>
        <v>54.716666666666661</v>
      </c>
      <c r="I44" s="9">
        <v>73.06</v>
      </c>
      <c r="J44" s="10">
        <f>H44*0.4+I44*0.6</f>
        <v>65.722666666666669</v>
      </c>
      <c r="K44" s="10"/>
    </row>
    <row r="45" spans="1:11" ht="14.7" customHeight="1" x14ac:dyDescent="0.25">
      <c r="A45" s="7"/>
      <c r="B45" s="8"/>
      <c r="C45" s="7"/>
      <c r="D45" s="7"/>
      <c r="E45" s="7"/>
      <c r="F45" s="7"/>
      <c r="G45" s="7"/>
      <c r="H45" s="7"/>
      <c r="I45" s="9"/>
      <c r="J45" s="10"/>
      <c r="K45" s="10"/>
    </row>
    <row r="46" spans="1:11" ht="14.7" customHeight="1" x14ac:dyDescent="0.25">
      <c r="A46" s="7">
        <v>1</v>
      </c>
      <c r="B46" s="8" t="s">
        <v>84</v>
      </c>
      <c r="C46" s="7" t="s">
        <v>85</v>
      </c>
      <c r="D46" s="7" t="s">
        <v>86</v>
      </c>
      <c r="E46" s="7">
        <v>93.62</v>
      </c>
      <c r="F46" s="7">
        <v>77.319999999999993</v>
      </c>
      <c r="G46" s="7"/>
      <c r="H46" s="7">
        <f>(E46+F46)/3+G46</f>
        <v>56.98</v>
      </c>
      <c r="I46" s="9">
        <v>77.92</v>
      </c>
      <c r="J46" s="10">
        <f>H46*0.4+I46*0.6</f>
        <v>69.544000000000011</v>
      </c>
      <c r="K46" s="10"/>
    </row>
    <row r="47" spans="1:11" ht="14.7" customHeight="1" x14ac:dyDescent="0.25">
      <c r="A47" s="7">
        <v>2</v>
      </c>
      <c r="B47" s="8" t="s">
        <v>87</v>
      </c>
      <c r="C47" s="7" t="s">
        <v>88</v>
      </c>
      <c r="D47" s="7" t="s">
        <v>86</v>
      </c>
      <c r="E47" s="7">
        <v>90.64</v>
      </c>
      <c r="F47" s="7">
        <v>86.67</v>
      </c>
      <c r="G47" s="7"/>
      <c r="H47" s="7">
        <f>(E47+F47)/3+G47</f>
        <v>59.103333333333332</v>
      </c>
      <c r="I47" s="9">
        <v>74.64</v>
      </c>
      <c r="J47" s="10">
        <f>H47*0.4+I47*0.6</f>
        <v>68.425333333333327</v>
      </c>
      <c r="K47" s="10"/>
    </row>
    <row r="48" spans="1:11" ht="14.7" customHeight="1" x14ac:dyDescent="0.25">
      <c r="A48" s="7"/>
      <c r="B48" s="8"/>
      <c r="C48" s="7"/>
      <c r="D48" s="7"/>
      <c r="E48" s="7"/>
      <c r="F48" s="7"/>
      <c r="G48" s="7"/>
      <c r="H48" s="7"/>
      <c r="I48" s="9"/>
      <c r="J48" s="10"/>
      <c r="K48" s="10"/>
    </row>
    <row r="49" spans="1:11" ht="14.7" customHeight="1" x14ac:dyDescent="0.25">
      <c r="A49" s="7">
        <v>1</v>
      </c>
      <c r="B49" s="8" t="s">
        <v>89</v>
      </c>
      <c r="C49" s="7" t="s">
        <v>90</v>
      </c>
      <c r="D49" s="7" t="s">
        <v>91</v>
      </c>
      <c r="E49" s="7">
        <v>69.06</v>
      </c>
      <c r="F49" s="7">
        <v>95.5</v>
      </c>
      <c r="G49" s="7"/>
      <c r="H49" s="7">
        <f>(E49+F49)/3+G49</f>
        <v>54.853333333333332</v>
      </c>
      <c r="I49" s="9">
        <v>77.78</v>
      </c>
      <c r="J49" s="10">
        <f>H49*0.4+I49*0.6</f>
        <v>68.609333333333325</v>
      </c>
      <c r="K49" s="10"/>
    </row>
    <row r="50" spans="1:11" ht="14.7" customHeight="1" x14ac:dyDescent="0.25">
      <c r="A50" s="7">
        <v>2</v>
      </c>
      <c r="B50" s="8" t="s">
        <v>92</v>
      </c>
      <c r="C50" s="7" t="s">
        <v>93</v>
      </c>
      <c r="D50" s="7" t="s">
        <v>91</v>
      </c>
      <c r="E50" s="7">
        <v>54.07</v>
      </c>
      <c r="F50" s="7">
        <v>86.65</v>
      </c>
      <c r="G50" s="7"/>
      <c r="H50" s="7">
        <f>(E50+F50)/3+G50</f>
        <v>46.906666666666666</v>
      </c>
      <c r="I50" s="9">
        <v>76.3</v>
      </c>
      <c r="J50" s="10">
        <f>H50*0.4+I50*0.6</f>
        <v>64.542666666666662</v>
      </c>
      <c r="K50" s="10"/>
    </row>
    <row r="51" spans="1:11" ht="14.7" customHeight="1" x14ac:dyDescent="0.25">
      <c r="A51" s="7">
        <v>3</v>
      </c>
      <c r="B51" s="8" t="s">
        <v>94</v>
      </c>
      <c r="C51" s="7" t="s">
        <v>95</v>
      </c>
      <c r="D51" s="7" t="s">
        <v>91</v>
      </c>
      <c r="E51" s="7">
        <v>81.95</v>
      </c>
      <c r="F51" s="7">
        <v>91.52</v>
      </c>
      <c r="G51" s="7"/>
      <c r="H51" s="7">
        <f>(E51+F51)/3+G51</f>
        <v>57.823333333333331</v>
      </c>
      <c r="I51" s="9"/>
      <c r="J51" s="10">
        <f>H51*0.4+I51*0.6</f>
        <v>23.129333333333335</v>
      </c>
      <c r="K51" s="10" t="s">
        <v>264</v>
      </c>
    </row>
    <row r="52" spans="1:11" ht="14.7" customHeight="1" x14ac:dyDescent="0.25">
      <c r="A52" s="7"/>
      <c r="B52" s="8"/>
      <c r="C52" s="7"/>
      <c r="D52" s="7"/>
      <c r="E52" s="7"/>
      <c r="F52" s="7"/>
      <c r="G52" s="7"/>
      <c r="H52" s="7"/>
      <c r="I52" s="9"/>
      <c r="J52" s="10"/>
      <c r="K52" s="10"/>
    </row>
    <row r="53" spans="1:11" ht="14.7" customHeight="1" x14ac:dyDescent="0.25">
      <c r="A53" s="7">
        <v>1</v>
      </c>
      <c r="B53" s="8" t="s">
        <v>96</v>
      </c>
      <c r="C53" s="7" t="s">
        <v>97</v>
      </c>
      <c r="D53" s="7" t="s">
        <v>98</v>
      </c>
      <c r="E53" s="7">
        <v>80.400000000000006</v>
      </c>
      <c r="F53" s="7">
        <v>86.67</v>
      </c>
      <c r="G53" s="7"/>
      <c r="H53" s="7">
        <f>(E53+F53)/3+G53</f>
        <v>55.69</v>
      </c>
      <c r="I53" s="9">
        <v>80.28</v>
      </c>
      <c r="J53" s="10">
        <f>H53*0.4+I53*0.6</f>
        <v>70.444000000000003</v>
      </c>
      <c r="K53" s="10"/>
    </row>
    <row r="54" spans="1:11" ht="14.7" customHeight="1" x14ac:dyDescent="0.25">
      <c r="A54" s="7">
        <v>2</v>
      </c>
      <c r="B54" s="8" t="s">
        <v>99</v>
      </c>
      <c r="C54" s="7" t="s">
        <v>100</v>
      </c>
      <c r="D54" s="7" t="s">
        <v>98</v>
      </c>
      <c r="E54" s="7">
        <v>81.569999999999993</v>
      </c>
      <c r="F54" s="7">
        <v>84.19</v>
      </c>
      <c r="G54" s="7"/>
      <c r="H54" s="7">
        <f>(E54+F54)/3+G54</f>
        <v>55.25333333333333</v>
      </c>
      <c r="I54" s="9">
        <v>76.8</v>
      </c>
      <c r="J54" s="10">
        <f>H54*0.4+I54*0.6</f>
        <v>68.181333333333328</v>
      </c>
      <c r="K54" s="10"/>
    </row>
    <row r="55" spans="1:11" ht="14.7" customHeight="1" x14ac:dyDescent="0.25">
      <c r="A55" s="7"/>
      <c r="B55" s="8"/>
      <c r="C55" s="7"/>
      <c r="D55" s="7"/>
      <c r="E55" s="7"/>
      <c r="F55" s="7"/>
      <c r="G55" s="7"/>
      <c r="H55" s="7"/>
      <c r="I55" s="9"/>
      <c r="J55" s="10"/>
      <c r="K55" s="10"/>
    </row>
    <row r="56" spans="1:11" ht="14.7" customHeight="1" x14ac:dyDescent="0.25">
      <c r="A56" s="7">
        <v>1</v>
      </c>
      <c r="B56" s="8" t="s">
        <v>101</v>
      </c>
      <c r="C56" s="7" t="s">
        <v>102</v>
      </c>
      <c r="D56" s="7" t="s">
        <v>103</v>
      </c>
      <c r="E56" s="7">
        <v>86.81</v>
      </c>
      <c r="F56" s="7">
        <v>89.87</v>
      </c>
      <c r="G56" s="7"/>
      <c r="H56" s="7">
        <f>(E56+F56)/3+G56</f>
        <v>58.893333333333338</v>
      </c>
      <c r="I56" s="9">
        <v>74.66</v>
      </c>
      <c r="J56" s="10">
        <f>H56*0.4+I56*0.6</f>
        <v>68.353333333333339</v>
      </c>
      <c r="K56" s="10"/>
    </row>
    <row r="57" spans="1:11" ht="14.7" customHeight="1" x14ac:dyDescent="0.25">
      <c r="A57" s="7">
        <v>2</v>
      </c>
      <c r="B57" s="8" t="s">
        <v>104</v>
      </c>
      <c r="C57" s="7" t="s">
        <v>105</v>
      </c>
      <c r="D57" s="7" t="s">
        <v>103</v>
      </c>
      <c r="E57" s="7">
        <v>88.71</v>
      </c>
      <c r="F57" s="7">
        <v>62.3</v>
      </c>
      <c r="G57" s="7"/>
      <c r="H57" s="7">
        <f>(E57+F57)/3+G57</f>
        <v>50.336666666666666</v>
      </c>
      <c r="I57" s="9">
        <v>78.44</v>
      </c>
      <c r="J57" s="10">
        <f>H57*0.4+I57*0.6</f>
        <v>67.198666666666668</v>
      </c>
      <c r="K57" s="10"/>
    </row>
    <row r="58" spans="1:11" ht="14.7" customHeight="1" x14ac:dyDescent="0.25">
      <c r="A58" s="7">
        <v>3</v>
      </c>
      <c r="B58" s="8" t="s">
        <v>106</v>
      </c>
      <c r="C58" s="11" t="s">
        <v>107</v>
      </c>
      <c r="D58" s="7" t="s">
        <v>103</v>
      </c>
      <c r="E58" s="7">
        <v>77.28</v>
      </c>
      <c r="F58" s="7">
        <v>69.87</v>
      </c>
      <c r="G58" s="7"/>
      <c r="H58" s="7">
        <f>(E58+F58)/3+G58</f>
        <v>49.050000000000004</v>
      </c>
      <c r="I58" s="9">
        <v>73.64</v>
      </c>
      <c r="J58" s="10">
        <f>H58*0.4+I58*0.6</f>
        <v>63.804000000000002</v>
      </c>
      <c r="K58" s="10"/>
    </row>
    <row r="59" spans="1:11" ht="14.7" customHeight="1" x14ac:dyDescent="0.25">
      <c r="A59" s="7"/>
      <c r="B59" s="8"/>
      <c r="C59" s="7"/>
      <c r="D59" s="7"/>
      <c r="E59" s="7"/>
      <c r="F59" s="7"/>
      <c r="G59" s="7"/>
      <c r="H59" s="7"/>
      <c r="I59" s="9"/>
      <c r="J59" s="10"/>
      <c r="K59" s="10"/>
    </row>
    <row r="60" spans="1:11" ht="14.7" customHeight="1" x14ac:dyDescent="0.25">
      <c r="A60" s="7">
        <v>1</v>
      </c>
      <c r="B60" s="8" t="s">
        <v>108</v>
      </c>
      <c r="C60" s="7" t="s">
        <v>109</v>
      </c>
      <c r="D60" s="7" t="s">
        <v>110</v>
      </c>
      <c r="E60" s="7">
        <v>87.54</v>
      </c>
      <c r="F60" s="7">
        <v>90.93</v>
      </c>
      <c r="G60" s="7"/>
      <c r="H60" s="7">
        <f t="shared" ref="H60:H65" si="6">(E60+F60)/3+G60</f>
        <v>59.490000000000009</v>
      </c>
      <c r="I60" s="9">
        <v>80.98</v>
      </c>
      <c r="J60" s="10">
        <f t="shared" ref="J60:J65" si="7">H60*0.4+I60*0.6</f>
        <v>72.384000000000015</v>
      </c>
      <c r="K60" s="10"/>
    </row>
    <row r="61" spans="1:11" ht="14.7" customHeight="1" x14ac:dyDescent="0.25">
      <c r="A61" s="7">
        <v>2</v>
      </c>
      <c r="B61" s="8" t="s">
        <v>111</v>
      </c>
      <c r="C61" s="7" t="s">
        <v>112</v>
      </c>
      <c r="D61" s="7" t="s">
        <v>110</v>
      </c>
      <c r="E61" s="7">
        <v>97.88</v>
      </c>
      <c r="F61" s="7">
        <v>81.91</v>
      </c>
      <c r="G61" s="7"/>
      <c r="H61" s="7">
        <f t="shared" si="6"/>
        <v>59.93</v>
      </c>
      <c r="I61" s="9">
        <v>74.959999999999994</v>
      </c>
      <c r="J61" s="10">
        <f t="shared" si="7"/>
        <v>68.947999999999993</v>
      </c>
      <c r="K61" s="10"/>
    </row>
    <row r="62" spans="1:11" ht="14.7" customHeight="1" x14ac:dyDescent="0.25">
      <c r="A62" s="7">
        <v>3</v>
      </c>
      <c r="B62" s="8" t="s">
        <v>113</v>
      </c>
      <c r="C62" s="7" t="s">
        <v>114</v>
      </c>
      <c r="D62" s="7" t="s">
        <v>110</v>
      </c>
      <c r="E62" s="7">
        <v>69.510000000000005</v>
      </c>
      <c r="F62" s="7">
        <v>90.04</v>
      </c>
      <c r="G62" s="7"/>
      <c r="H62" s="7">
        <f t="shared" si="6"/>
        <v>53.183333333333337</v>
      </c>
      <c r="I62" s="9">
        <v>79.239999999999995</v>
      </c>
      <c r="J62" s="10">
        <f t="shared" si="7"/>
        <v>68.817333333333337</v>
      </c>
      <c r="K62" s="10"/>
    </row>
    <row r="63" spans="1:11" ht="14.7" customHeight="1" x14ac:dyDescent="0.25">
      <c r="A63" s="7">
        <v>4</v>
      </c>
      <c r="B63" s="8" t="s">
        <v>115</v>
      </c>
      <c r="C63" s="7" t="s">
        <v>116</v>
      </c>
      <c r="D63" s="7" t="s">
        <v>110</v>
      </c>
      <c r="E63" s="7">
        <v>86.85</v>
      </c>
      <c r="F63" s="7">
        <v>79.8</v>
      </c>
      <c r="G63" s="7"/>
      <c r="H63" s="7">
        <f t="shared" si="6"/>
        <v>55.54999999999999</v>
      </c>
      <c r="I63" s="9">
        <v>75.98</v>
      </c>
      <c r="J63" s="10">
        <f t="shared" si="7"/>
        <v>67.807999999999993</v>
      </c>
      <c r="K63" s="10"/>
    </row>
    <row r="64" spans="1:11" ht="14.7" customHeight="1" x14ac:dyDescent="0.25">
      <c r="A64" s="7">
        <v>5</v>
      </c>
      <c r="B64" s="8" t="s">
        <v>117</v>
      </c>
      <c r="C64" s="7" t="s">
        <v>118</v>
      </c>
      <c r="D64" s="7" t="s">
        <v>110</v>
      </c>
      <c r="E64" s="7">
        <v>85.33</v>
      </c>
      <c r="F64" s="7">
        <v>72.06</v>
      </c>
      <c r="G64" s="7"/>
      <c r="H64" s="7">
        <f t="shared" si="6"/>
        <v>52.463333333333331</v>
      </c>
      <c r="I64" s="9">
        <v>75.28</v>
      </c>
      <c r="J64" s="10">
        <f t="shared" si="7"/>
        <v>66.153333333333336</v>
      </c>
      <c r="K64" s="10"/>
    </row>
    <row r="65" spans="1:11" ht="14.7" customHeight="1" x14ac:dyDescent="0.25">
      <c r="A65" s="7">
        <v>6</v>
      </c>
      <c r="B65" s="8" t="s">
        <v>119</v>
      </c>
      <c r="C65" s="7" t="s">
        <v>120</v>
      </c>
      <c r="D65" s="7" t="s">
        <v>110</v>
      </c>
      <c r="E65" s="7">
        <v>68.03</v>
      </c>
      <c r="F65" s="7">
        <v>84.41</v>
      </c>
      <c r="G65" s="7"/>
      <c r="H65" s="7">
        <f t="shared" si="6"/>
        <v>50.813333333333333</v>
      </c>
      <c r="I65" s="9">
        <v>73.66</v>
      </c>
      <c r="J65" s="10">
        <f t="shared" si="7"/>
        <v>64.521333333333331</v>
      </c>
      <c r="K65" s="10"/>
    </row>
    <row r="66" spans="1:11" ht="14.7" customHeight="1" x14ac:dyDescent="0.25">
      <c r="A66" s="7"/>
      <c r="B66" s="8"/>
      <c r="C66" s="7"/>
      <c r="D66" s="7"/>
      <c r="E66" s="7"/>
      <c r="F66" s="7"/>
      <c r="G66" s="7"/>
      <c r="H66" s="7"/>
      <c r="I66" s="9"/>
      <c r="J66" s="10"/>
      <c r="K66" s="10"/>
    </row>
    <row r="67" spans="1:11" ht="14.7" customHeight="1" x14ac:dyDescent="0.25">
      <c r="A67" s="7">
        <v>1</v>
      </c>
      <c r="B67" s="8" t="s">
        <v>121</v>
      </c>
      <c r="C67" s="11" t="s">
        <v>122</v>
      </c>
      <c r="D67" s="7" t="s">
        <v>123</v>
      </c>
      <c r="E67" s="7">
        <v>86.91</v>
      </c>
      <c r="F67" s="7">
        <v>88.5</v>
      </c>
      <c r="G67" s="7">
        <v>5</v>
      </c>
      <c r="H67" s="7">
        <f>(E67+F67)/3+G67</f>
        <v>63.47</v>
      </c>
      <c r="I67" s="9">
        <v>78.08</v>
      </c>
      <c r="J67" s="10">
        <f>H67*0.4+I67*0.6</f>
        <v>72.236000000000004</v>
      </c>
      <c r="K67" s="10"/>
    </row>
    <row r="68" spans="1:11" ht="14.7" customHeight="1" x14ac:dyDescent="0.25">
      <c r="A68" s="7">
        <v>2</v>
      </c>
      <c r="B68" s="8" t="s">
        <v>124</v>
      </c>
      <c r="C68" s="11" t="s">
        <v>125</v>
      </c>
      <c r="D68" s="7" t="s">
        <v>123</v>
      </c>
      <c r="E68" s="7">
        <v>63.81</v>
      </c>
      <c r="F68" s="7">
        <v>83.78</v>
      </c>
      <c r="G68" s="7"/>
      <c r="H68" s="7">
        <f>(E68+F68)/3+G68</f>
        <v>49.196666666666665</v>
      </c>
      <c r="I68" s="9"/>
      <c r="J68" s="10">
        <f>H68*0.4+I68*0.6</f>
        <v>19.678666666666668</v>
      </c>
      <c r="K68" s="10" t="s">
        <v>264</v>
      </c>
    </row>
    <row r="69" spans="1:11" ht="14.7" customHeight="1" x14ac:dyDescent="0.25">
      <c r="A69" s="7"/>
      <c r="B69" s="8"/>
      <c r="C69" s="7"/>
      <c r="D69" s="7"/>
      <c r="E69" s="7"/>
      <c r="F69" s="7"/>
      <c r="G69" s="7"/>
      <c r="H69" s="7"/>
      <c r="I69" s="9"/>
      <c r="J69" s="10"/>
      <c r="K69" s="10"/>
    </row>
    <row r="70" spans="1:11" ht="14.7" customHeight="1" x14ac:dyDescent="0.25">
      <c r="A70" s="7">
        <v>1</v>
      </c>
      <c r="B70" s="8" t="s">
        <v>126</v>
      </c>
      <c r="C70" s="7" t="s">
        <v>127</v>
      </c>
      <c r="D70" s="7" t="s">
        <v>128</v>
      </c>
      <c r="E70" s="7">
        <v>82.96</v>
      </c>
      <c r="F70" s="7">
        <v>99.84</v>
      </c>
      <c r="G70" s="7"/>
      <c r="H70" s="7">
        <f>(E70+F70)/3+G70</f>
        <v>60.933333333333337</v>
      </c>
      <c r="I70" s="9">
        <v>75.14</v>
      </c>
      <c r="J70" s="10">
        <f>H70*0.4+I70*0.6</f>
        <v>69.457333333333338</v>
      </c>
      <c r="K70" s="10"/>
    </row>
    <row r="71" spans="1:11" ht="14.7" customHeight="1" x14ac:dyDescent="0.25">
      <c r="A71" s="7">
        <v>2</v>
      </c>
      <c r="B71" s="8" t="s">
        <v>129</v>
      </c>
      <c r="C71" s="7" t="s">
        <v>130</v>
      </c>
      <c r="D71" s="7" t="s">
        <v>128</v>
      </c>
      <c r="E71" s="7">
        <v>64.83</v>
      </c>
      <c r="F71" s="7">
        <v>83.76</v>
      </c>
      <c r="G71" s="7"/>
      <c r="H71" s="7">
        <f>(E71+F71)/3+G71</f>
        <v>49.53</v>
      </c>
      <c r="I71" s="9">
        <v>0</v>
      </c>
      <c r="J71" s="10">
        <f>H71*0.4+I71*0.6</f>
        <v>19.812000000000001</v>
      </c>
      <c r="K71" s="10"/>
    </row>
    <row r="72" spans="1:11" ht="14.7" customHeight="1" x14ac:dyDescent="0.25">
      <c r="A72" s="7"/>
      <c r="B72" s="8"/>
      <c r="C72" s="7"/>
      <c r="D72" s="7"/>
      <c r="E72" s="7"/>
      <c r="F72" s="7"/>
      <c r="G72" s="7"/>
      <c r="H72" s="7"/>
      <c r="I72" s="9"/>
      <c r="J72" s="10"/>
      <c r="K72" s="10"/>
    </row>
    <row r="73" spans="1:11" ht="14.7" customHeight="1" x14ac:dyDescent="0.25">
      <c r="A73" s="7">
        <v>1</v>
      </c>
      <c r="B73" s="8" t="s">
        <v>131</v>
      </c>
      <c r="C73" s="7" t="s">
        <v>132</v>
      </c>
      <c r="D73" s="7" t="s">
        <v>133</v>
      </c>
      <c r="E73" s="7">
        <v>107.67</v>
      </c>
      <c r="F73" s="7">
        <v>87.98</v>
      </c>
      <c r="G73" s="7"/>
      <c r="H73" s="7">
        <f>(E73+F73)/3+G73</f>
        <v>65.216666666666669</v>
      </c>
      <c r="I73" s="9">
        <v>81.2</v>
      </c>
      <c r="J73" s="10">
        <f>H73*0.4+I73*0.6</f>
        <v>74.806666666666672</v>
      </c>
      <c r="K73" s="10"/>
    </row>
    <row r="74" spans="1:11" ht="14.7" customHeight="1" x14ac:dyDescent="0.25">
      <c r="A74" s="7">
        <v>2</v>
      </c>
      <c r="B74" s="8" t="s">
        <v>134</v>
      </c>
      <c r="C74" s="7" t="s">
        <v>135</v>
      </c>
      <c r="D74" s="7" t="s">
        <v>133</v>
      </c>
      <c r="E74" s="7">
        <v>94.45</v>
      </c>
      <c r="F74" s="7">
        <v>91.39</v>
      </c>
      <c r="G74" s="7"/>
      <c r="H74" s="7">
        <f>(E74+F74)/3+G74</f>
        <v>61.946666666666665</v>
      </c>
      <c r="I74" s="9">
        <v>74.52</v>
      </c>
      <c r="J74" s="10">
        <f>H74*0.4+I74*0.6</f>
        <v>69.490666666666669</v>
      </c>
      <c r="K74" s="10"/>
    </row>
    <row r="75" spans="1:11" ht="14.7" customHeight="1" x14ac:dyDescent="0.25">
      <c r="A75" s="7"/>
      <c r="B75" s="8"/>
      <c r="C75" s="7"/>
      <c r="D75" s="7"/>
      <c r="E75" s="7"/>
      <c r="F75" s="7"/>
      <c r="G75" s="7"/>
      <c r="H75" s="7"/>
      <c r="I75" s="9"/>
      <c r="J75" s="10"/>
      <c r="K75" s="10"/>
    </row>
    <row r="76" spans="1:11" ht="14.7" customHeight="1" x14ac:dyDescent="0.25">
      <c r="A76" s="7">
        <v>1</v>
      </c>
      <c r="B76" s="8" t="s">
        <v>136</v>
      </c>
      <c r="C76" s="7" t="s">
        <v>137</v>
      </c>
      <c r="D76" s="7" t="s">
        <v>138</v>
      </c>
      <c r="E76" s="7">
        <v>115.52</v>
      </c>
      <c r="F76" s="7">
        <v>45.06</v>
      </c>
      <c r="G76" s="7"/>
      <c r="H76" s="7">
        <f>(E76+F76)/3+G76</f>
        <v>53.526666666666664</v>
      </c>
      <c r="I76" s="9">
        <v>79.540000000000006</v>
      </c>
      <c r="J76" s="10">
        <f>H76*0.4+I76*0.6</f>
        <v>69.134666666666675</v>
      </c>
      <c r="K76" s="10"/>
    </row>
    <row r="77" spans="1:11" ht="14.7" customHeight="1" x14ac:dyDescent="0.25">
      <c r="A77" s="7">
        <v>2</v>
      </c>
      <c r="B77" s="8" t="s">
        <v>139</v>
      </c>
      <c r="C77" s="7" t="s">
        <v>140</v>
      </c>
      <c r="D77" s="7" t="s">
        <v>138</v>
      </c>
      <c r="E77" s="7">
        <v>83.61</v>
      </c>
      <c r="F77" s="7">
        <v>77.52</v>
      </c>
      <c r="G77" s="7"/>
      <c r="H77" s="7">
        <f>(E77+F77)/3+G77</f>
        <v>53.71</v>
      </c>
      <c r="I77" s="9">
        <v>75.599999999999994</v>
      </c>
      <c r="J77" s="10">
        <f>H77*0.4+I77*0.6</f>
        <v>66.843999999999994</v>
      </c>
      <c r="K77" s="10"/>
    </row>
    <row r="78" spans="1:11" ht="14.7" customHeight="1" x14ac:dyDescent="0.25">
      <c r="A78" s="7">
        <v>3</v>
      </c>
      <c r="B78" s="8" t="s">
        <v>141</v>
      </c>
      <c r="C78" s="7" t="s">
        <v>142</v>
      </c>
      <c r="D78" s="7" t="s">
        <v>138</v>
      </c>
      <c r="E78" s="7">
        <v>95.84</v>
      </c>
      <c r="F78" s="7">
        <v>71.849999999999994</v>
      </c>
      <c r="G78" s="7"/>
      <c r="H78" s="7">
        <f>(E78+F78)/3+G78</f>
        <v>55.896666666666668</v>
      </c>
      <c r="I78" s="9">
        <v>69.72</v>
      </c>
      <c r="J78" s="10">
        <f>H78*0.4+I78*0.6</f>
        <v>64.190666666666672</v>
      </c>
      <c r="K78" s="10"/>
    </row>
    <row r="79" spans="1:11" ht="14.7" customHeight="1" x14ac:dyDescent="0.25">
      <c r="A79" s="7"/>
      <c r="B79" s="8"/>
      <c r="C79" s="7"/>
      <c r="D79" s="7"/>
      <c r="E79" s="7"/>
      <c r="F79" s="7"/>
      <c r="G79" s="7"/>
      <c r="H79" s="7"/>
      <c r="I79" s="9"/>
      <c r="J79" s="10"/>
      <c r="K79" s="10"/>
    </row>
    <row r="80" spans="1:11" ht="14.7" customHeight="1" x14ac:dyDescent="0.25">
      <c r="A80" s="7">
        <v>1</v>
      </c>
      <c r="B80" s="8" t="s">
        <v>143</v>
      </c>
      <c r="C80" s="7" t="s">
        <v>144</v>
      </c>
      <c r="D80" s="7" t="s">
        <v>145</v>
      </c>
      <c r="E80" s="7">
        <v>90.06</v>
      </c>
      <c r="F80" s="7">
        <v>92.37</v>
      </c>
      <c r="G80" s="7"/>
      <c r="H80" s="7">
        <f>(E80+F80)/3+G80</f>
        <v>60.81</v>
      </c>
      <c r="I80" s="9">
        <v>76.8</v>
      </c>
      <c r="J80" s="10">
        <f>H80*0.4+I80*0.6</f>
        <v>70.403999999999996</v>
      </c>
      <c r="K80" s="10"/>
    </row>
    <row r="81" spans="1:11" ht="14.7" customHeight="1" x14ac:dyDescent="0.25">
      <c r="A81" s="7">
        <v>2</v>
      </c>
      <c r="B81" s="8" t="s">
        <v>146</v>
      </c>
      <c r="C81" s="7" t="s">
        <v>147</v>
      </c>
      <c r="D81" s="7" t="s">
        <v>145</v>
      </c>
      <c r="E81" s="7">
        <v>100.17</v>
      </c>
      <c r="F81" s="7">
        <v>87.5</v>
      </c>
      <c r="G81" s="7"/>
      <c r="H81" s="7">
        <f>(E81+F81)/3+G81</f>
        <v>62.556666666666672</v>
      </c>
      <c r="I81" s="9">
        <v>74.900000000000006</v>
      </c>
      <c r="J81" s="10">
        <f>H81*0.4+I81*0.6</f>
        <v>69.962666666666678</v>
      </c>
      <c r="K81" s="10"/>
    </row>
    <row r="82" spans="1:11" ht="14.7" customHeight="1" x14ac:dyDescent="0.25">
      <c r="A82" s="7">
        <v>3</v>
      </c>
      <c r="B82" s="8" t="s">
        <v>148</v>
      </c>
      <c r="C82" s="7" t="s">
        <v>149</v>
      </c>
      <c r="D82" s="7" t="s">
        <v>145</v>
      </c>
      <c r="E82" s="7">
        <v>91.01</v>
      </c>
      <c r="F82" s="7">
        <v>86.13</v>
      </c>
      <c r="G82" s="7"/>
      <c r="H82" s="7">
        <f>(E82+F82)/3+G82</f>
        <v>59.04666666666666</v>
      </c>
      <c r="I82" s="9">
        <v>75.239999999999995</v>
      </c>
      <c r="J82" s="10">
        <f>H82*0.4+I82*0.6</f>
        <v>68.762666666666661</v>
      </c>
      <c r="K82" s="10"/>
    </row>
    <row r="83" spans="1:11" ht="14.7" customHeight="1" x14ac:dyDescent="0.25">
      <c r="A83" s="7"/>
      <c r="B83" s="8"/>
      <c r="C83" s="7"/>
      <c r="D83" s="7"/>
      <c r="E83" s="7"/>
      <c r="F83" s="7"/>
      <c r="G83" s="7"/>
      <c r="H83" s="7"/>
      <c r="I83" s="9"/>
      <c r="J83" s="10"/>
      <c r="K83" s="10"/>
    </row>
    <row r="84" spans="1:11" ht="14.7" customHeight="1" x14ac:dyDescent="0.25">
      <c r="A84" s="7">
        <v>1</v>
      </c>
      <c r="B84" s="8" t="s">
        <v>150</v>
      </c>
      <c r="C84" s="7" t="s">
        <v>151</v>
      </c>
      <c r="D84" s="7" t="s">
        <v>152</v>
      </c>
      <c r="E84" s="7">
        <v>87.76</v>
      </c>
      <c r="F84" s="7">
        <v>96.5</v>
      </c>
      <c r="G84" s="7"/>
      <c r="H84" s="7">
        <f t="shared" ref="H84:H87" si="8">(E84+F84)/3+G84</f>
        <v>61.419999999999995</v>
      </c>
      <c r="I84" s="9">
        <v>79.819999999999993</v>
      </c>
      <c r="J84" s="10">
        <f t="shared" ref="J84:J114" si="9">H84*0.4+I84*0.6</f>
        <v>72.459999999999994</v>
      </c>
      <c r="K84" s="10"/>
    </row>
    <row r="85" spans="1:11" ht="14.7" customHeight="1" x14ac:dyDescent="0.25">
      <c r="A85" s="7">
        <v>2</v>
      </c>
      <c r="B85" s="8" t="s">
        <v>153</v>
      </c>
      <c r="C85" s="7" t="s">
        <v>154</v>
      </c>
      <c r="D85" s="7" t="s">
        <v>152</v>
      </c>
      <c r="E85" s="7">
        <v>76.52</v>
      </c>
      <c r="F85" s="7">
        <v>98.98</v>
      </c>
      <c r="G85" s="7"/>
      <c r="H85" s="7">
        <f t="shared" si="8"/>
        <v>58.5</v>
      </c>
      <c r="I85" s="9">
        <v>78.22</v>
      </c>
      <c r="J85" s="10">
        <f t="shared" si="9"/>
        <v>70.331999999999994</v>
      </c>
      <c r="K85" s="10"/>
    </row>
    <row r="86" spans="1:11" ht="14.7" customHeight="1" x14ac:dyDescent="0.25">
      <c r="A86" s="7">
        <v>3</v>
      </c>
      <c r="B86" s="8" t="s">
        <v>155</v>
      </c>
      <c r="C86" s="7" t="s">
        <v>156</v>
      </c>
      <c r="D86" s="7" t="s">
        <v>152</v>
      </c>
      <c r="E86" s="7">
        <v>85.02</v>
      </c>
      <c r="F86" s="7">
        <v>89.26</v>
      </c>
      <c r="G86" s="7"/>
      <c r="H86" s="7">
        <f t="shared" si="8"/>
        <v>58.093333333333334</v>
      </c>
      <c r="I86" s="9">
        <v>78.42</v>
      </c>
      <c r="J86" s="10">
        <f t="shared" si="9"/>
        <v>70.289333333333332</v>
      </c>
      <c r="K86" s="10"/>
    </row>
    <row r="87" spans="1:11" ht="14.7" customHeight="1" x14ac:dyDescent="0.25">
      <c r="A87" s="7">
        <v>4</v>
      </c>
      <c r="B87" s="8" t="s">
        <v>157</v>
      </c>
      <c r="C87" s="7" t="s">
        <v>158</v>
      </c>
      <c r="D87" s="7" t="s">
        <v>152</v>
      </c>
      <c r="E87" s="7">
        <v>93.87</v>
      </c>
      <c r="F87" s="7">
        <v>77.63</v>
      </c>
      <c r="G87" s="7"/>
      <c r="H87" s="7">
        <f t="shared" si="8"/>
        <v>57.166666666666664</v>
      </c>
      <c r="I87" s="9">
        <v>78.819999999999993</v>
      </c>
      <c r="J87" s="10">
        <f t="shared" si="9"/>
        <v>70.158666666666662</v>
      </c>
      <c r="K87" s="10"/>
    </row>
    <row r="88" spans="1:11" ht="14.7" customHeight="1" x14ac:dyDescent="0.25">
      <c r="A88" s="7">
        <v>5</v>
      </c>
      <c r="B88" s="8" t="s">
        <v>159</v>
      </c>
      <c r="C88" s="11" t="s">
        <v>160</v>
      </c>
      <c r="D88" s="7" t="s">
        <v>152</v>
      </c>
      <c r="E88" s="7">
        <v>93.8</v>
      </c>
      <c r="F88" s="7">
        <v>74.28</v>
      </c>
      <c r="G88" s="7"/>
      <c r="H88" s="7">
        <f>(E88+F88)/3+G88</f>
        <v>56.026666666666664</v>
      </c>
      <c r="I88" s="9">
        <v>74.94</v>
      </c>
      <c r="J88" s="10">
        <f>H88*0.4+I88*0.6</f>
        <v>67.37466666666667</v>
      </c>
      <c r="K88" s="10"/>
    </row>
    <row r="89" spans="1:11" ht="14.7" customHeight="1" x14ac:dyDescent="0.25">
      <c r="A89" s="7">
        <v>6</v>
      </c>
      <c r="B89" s="8" t="s">
        <v>161</v>
      </c>
      <c r="C89" s="7" t="s">
        <v>162</v>
      </c>
      <c r="D89" s="7" t="s">
        <v>152</v>
      </c>
      <c r="E89" s="7">
        <v>89.54</v>
      </c>
      <c r="F89" s="7">
        <v>81.78</v>
      </c>
      <c r="G89" s="7"/>
      <c r="H89" s="7">
        <f>(E89+F89)/3+G89</f>
        <v>57.106666666666662</v>
      </c>
      <c r="I89" s="9">
        <v>70.84</v>
      </c>
      <c r="J89" s="10">
        <f>H89*0.4+I89*0.6</f>
        <v>65.346666666666664</v>
      </c>
      <c r="K89" s="10"/>
    </row>
    <row r="90" spans="1:11" ht="14.7" customHeight="1" x14ac:dyDescent="0.25">
      <c r="A90" s="7"/>
      <c r="B90" s="8"/>
      <c r="C90" s="7"/>
      <c r="D90" s="7"/>
      <c r="E90" s="7"/>
      <c r="F90" s="7"/>
      <c r="G90" s="7"/>
      <c r="H90" s="7"/>
      <c r="I90" s="9"/>
      <c r="J90" s="10"/>
      <c r="K90" s="10"/>
    </row>
    <row r="91" spans="1:11" ht="14.7" customHeight="1" x14ac:dyDescent="0.25">
      <c r="A91" s="7">
        <v>1</v>
      </c>
      <c r="B91" s="8" t="s">
        <v>163</v>
      </c>
      <c r="C91" s="7" t="s">
        <v>164</v>
      </c>
      <c r="D91" s="7" t="s">
        <v>165</v>
      </c>
      <c r="E91" s="7">
        <v>81.11</v>
      </c>
      <c r="F91" s="7">
        <v>95.72</v>
      </c>
      <c r="G91" s="7"/>
      <c r="H91" s="7">
        <f t="shared" ref="H91:H96" si="10">(E91+F91)/3+G91</f>
        <v>58.943333333333328</v>
      </c>
      <c r="I91" s="9">
        <v>76.48</v>
      </c>
      <c r="J91" s="10">
        <f t="shared" si="9"/>
        <v>69.465333333333334</v>
      </c>
      <c r="K91" s="10"/>
    </row>
    <row r="92" spans="1:11" ht="14.7" customHeight="1" x14ac:dyDescent="0.25">
      <c r="A92" s="7">
        <v>2</v>
      </c>
      <c r="B92" s="8" t="s">
        <v>166</v>
      </c>
      <c r="C92" s="7" t="s">
        <v>167</v>
      </c>
      <c r="D92" s="7" t="s">
        <v>165</v>
      </c>
      <c r="E92" s="7">
        <v>81.040000000000006</v>
      </c>
      <c r="F92" s="7">
        <v>83.26</v>
      </c>
      <c r="G92" s="7"/>
      <c r="H92" s="7">
        <f t="shared" si="10"/>
        <v>54.766666666666673</v>
      </c>
      <c r="I92" s="9">
        <v>77.58</v>
      </c>
      <c r="J92" s="10">
        <f t="shared" si="9"/>
        <v>68.454666666666668</v>
      </c>
      <c r="K92" s="10"/>
    </row>
    <row r="93" spans="1:11" ht="14.7" customHeight="1" x14ac:dyDescent="0.25">
      <c r="A93" s="7">
        <v>3</v>
      </c>
      <c r="B93" s="8" t="s">
        <v>168</v>
      </c>
      <c r="C93" s="7" t="s">
        <v>169</v>
      </c>
      <c r="D93" s="7" t="s">
        <v>165</v>
      </c>
      <c r="E93" s="7">
        <v>80.08</v>
      </c>
      <c r="F93" s="7">
        <v>66.52</v>
      </c>
      <c r="G93" s="7"/>
      <c r="H93" s="7">
        <f t="shared" si="10"/>
        <v>48.866666666666667</v>
      </c>
      <c r="I93" s="9">
        <v>75.36</v>
      </c>
      <c r="J93" s="10">
        <f t="shared" si="9"/>
        <v>64.762666666666661</v>
      </c>
      <c r="K93" s="10"/>
    </row>
    <row r="94" spans="1:11" ht="14.7" customHeight="1" x14ac:dyDescent="0.25">
      <c r="A94" s="7">
        <v>4</v>
      </c>
      <c r="B94" s="8" t="s">
        <v>170</v>
      </c>
      <c r="C94" s="7" t="s">
        <v>171</v>
      </c>
      <c r="D94" s="7" t="s">
        <v>165</v>
      </c>
      <c r="E94" s="7">
        <v>73.099999999999994</v>
      </c>
      <c r="F94" s="7">
        <v>68.67</v>
      </c>
      <c r="G94" s="7"/>
      <c r="H94" s="7">
        <f t="shared" si="10"/>
        <v>47.256666666666661</v>
      </c>
      <c r="I94" s="9">
        <v>75.099999999999994</v>
      </c>
      <c r="J94" s="10">
        <f t="shared" si="9"/>
        <v>63.962666666666664</v>
      </c>
      <c r="K94" s="10"/>
    </row>
    <row r="95" spans="1:11" ht="14.7" customHeight="1" x14ac:dyDescent="0.25">
      <c r="A95" s="7">
        <v>5</v>
      </c>
      <c r="B95" s="8" t="s">
        <v>172</v>
      </c>
      <c r="C95" s="7" t="s">
        <v>173</v>
      </c>
      <c r="D95" s="7" t="s">
        <v>165</v>
      </c>
      <c r="E95" s="7">
        <v>73.56</v>
      </c>
      <c r="F95" s="7">
        <v>59.63</v>
      </c>
      <c r="G95" s="7"/>
      <c r="H95" s="7">
        <f t="shared" si="10"/>
        <v>44.396666666666668</v>
      </c>
      <c r="I95" s="9">
        <v>75.84</v>
      </c>
      <c r="J95" s="10">
        <f t="shared" si="9"/>
        <v>63.262666666666661</v>
      </c>
      <c r="K95" s="10"/>
    </row>
    <row r="96" spans="1:11" ht="14.7" customHeight="1" x14ac:dyDescent="0.25">
      <c r="A96" s="7">
        <v>6</v>
      </c>
      <c r="B96" s="8" t="s">
        <v>174</v>
      </c>
      <c r="C96" s="11" t="s">
        <v>175</v>
      </c>
      <c r="D96" s="7" t="s">
        <v>165</v>
      </c>
      <c r="E96" s="7">
        <v>57.43</v>
      </c>
      <c r="F96" s="7">
        <v>70.430000000000007</v>
      </c>
      <c r="G96" s="7"/>
      <c r="H96" s="7">
        <f t="shared" si="10"/>
        <v>42.620000000000005</v>
      </c>
      <c r="I96" s="9"/>
      <c r="J96" s="10">
        <f t="shared" si="9"/>
        <v>17.048000000000002</v>
      </c>
      <c r="K96" s="10" t="s">
        <v>264</v>
      </c>
    </row>
    <row r="97" spans="1:11" ht="14.7" customHeight="1" x14ac:dyDescent="0.25">
      <c r="A97" s="7"/>
      <c r="B97" s="8"/>
      <c r="C97" s="7"/>
      <c r="D97" s="7"/>
      <c r="E97" s="7"/>
      <c r="F97" s="7"/>
      <c r="G97" s="7"/>
      <c r="H97" s="7"/>
      <c r="I97" s="9"/>
      <c r="J97" s="10"/>
      <c r="K97" s="10"/>
    </row>
    <row r="98" spans="1:11" ht="14.7" customHeight="1" x14ac:dyDescent="0.25">
      <c r="A98" s="7">
        <v>1</v>
      </c>
      <c r="B98" s="8" t="s">
        <v>176</v>
      </c>
      <c r="C98" s="7" t="s">
        <v>177</v>
      </c>
      <c r="D98" s="7" t="s">
        <v>178</v>
      </c>
      <c r="E98" s="7">
        <v>79.540000000000006</v>
      </c>
      <c r="F98" s="7">
        <v>104.5</v>
      </c>
      <c r="G98" s="7"/>
      <c r="H98" s="7">
        <f>(E98+F98)/3+G98</f>
        <v>61.346666666666671</v>
      </c>
      <c r="I98" s="9">
        <v>80.16</v>
      </c>
      <c r="J98" s="10">
        <f>H98*0.4+I98*0.6</f>
        <v>72.634666666666675</v>
      </c>
      <c r="K98" s="10"/>
    </row>
    <row r="99" spans="1:11" ht="14.7" customHeight="1" x14ac:dyDescent="0.25">
      <c r="A99" s="7">
        <v>2</v>
      </c>
      <c r="B99" s="8" t="s">
        <v>179</v>
      </c>
      <c r="C99" s="7" t="s">
        <v>180</v>
      </c>
      <c r="D99" s="7" t="s">
        <v>178</v>
      </c>
      <c r="E99" s="7">
        <v>98.79</v>
      </c>
      <c r="F99" s="7">
        <v>90</v>
      </c>
      <c r="G99" s="7"/>
      <c r="H99" s="7">
        <f>(E99+F99)/3+G99</f>
        <v>62.930000000000007</v>
      </c>
      <c r="I99" s="9">
        <v>76.86</v>
      </c>
      <c r="J99" s="10">
        <f>H99*0.4+I99*0.6</f>
        <v>71.288000000000011</v>
      </c>
      <c r="K99" s="10"/>
    </row>
    <row r="100" spans="1:11" ht="14.7" customHeight="1" x14ac:dyDescent="0.25">
      <c r="A100" s="7">
        <v>3</v>
      </c>
      <c r="B100" s="8" t="s">
        <v>181</v>
      </c>
      <c r="C100" s="7" t="s">
        <v>182</v>
      </c>
      <c r="D100" s="7" t="s">
        <v>178</v>
      </c>
      <c r="E100" s="7">
        <v>92.56</v>
      </c>
      <c r="F100" s="7">
        <v>83.54</v>
      </c>
      <c r="G100" s="7"/>
      <c r="H100" s="7">
        <f>(E100+F100)/3+G100</f>
        <v>58.70000000000001</v>
      </c>
      <c r="I100" s="9">
        <v>78.78</v>
      </c>
      <c r="J100" s="10">
        <f t="shared" si="9"/>
        <v>70.748000000000005</v>
      </c>
      <c r="K100" s="10"/>
    </row>
    <row r="101" spans="1:11" ht="14.7" customHeight="1" x14ac:dyDescent="0.25">
      <c r="A101" s="7"/>
      <c r="B101" s="8"/>
      <c r="C101" s="7"/>
      <c r="D101" s="7"/>
      <c r="E101" s="7"/>
      <c r="F101" s="7"/>
      <c r="G101" s="7"/>
      <c r="H101" s="7"/>
      <c r="I101" s="9"/>
      <c r="J101" s="10"/>
      <c r="K101" s="10"/>
    </row>
    <row r="102" spans="1:11" ht="14.7" customHeight="1" x14ac:dyDescent="0.25">
      <c r="A102" s="7">
        <v>1</v>
      </c>
      <c r="B102" s="8" t="s">
        <v>183</v>
      </c>
      <c r="C102" s="7" t="s">
        <v>184</v>
      </c>
      <c r="D102" s="7" t="s">
        <v>185</v>
      </c>
      <c r="E102" s="7">
        <v>94.17</v>
      </c>
      <c r="F102" s="7">
        <v>86.3</v>
      </c>
      <c r="G102" s="7"/>
      <c r="H102" s="7">
        <f>(E102+F102)/3+G102</f>
        <v>60.156666666666666</v>
      </c>
      <c r="I102" s="9">
        <v>75.400000000000006</v>
      </c>
      <c r="J102" s="10">
        <f t="shared" si="9"/>
        <v>69.302666666666667</v>
      </c>
      <c r="K102" s="10"/>
    </row>
    <row r="103" spans="1:11" ht="14.7" customHeight="1" x14ac:dyDescent="0.25">
      <c r="A103" s="7">
        <v>2</v>
      </c>
      <c r="B103" s="8" t="s">
        <v>186</v>
      </c>
      <c r="C103" s="7" t="s">
        <v>187</v>
      </c>
      <c r="D103" s="7" t="s">
        <v>185</v>
      </c>
      <c r="E103" s="7">
        <v>79.55</v>
      </c>
      <c r="F103" s="7">
        <v>93.61</v>
      </c>
      <c r="G103" s="7"/>
      <c r="H103" s="7">
        <f>(E103+F103)/3+G103</f>
        <v>57.72</v>
      </c>
      <c r="I103" s="9">
        <v>76.819999999999993</v>
      </c>
      <c r="J103" s="10">
        <f t="shared" si="9"/>
        <v>69.179999999999993</v>
      </c>
      <c r="K103" s="10"/>
    </row>
    <row r="104" spans="1:11" ht="14.7" customHeight="1" x14ac:dyDescent="0.25">
      <c r="A104" s="7">
        <v>3</v>
      </c>
      <c r="B104" s="8" t="s">
        <v>188</v>
      </c>
      <c r="C104" s="7" t="s">
        <v>189</v>
      </c>
      <c r="D104" s="7" t="s">
        <v>185</v>
      </c>
      <c r="E104" s="7">
        <v>78.16</v>
      </c>
      <c r="F104" s="7">
        <v>93.74</v>
      </c>
      <c r="G104" s="7"/>
      <c r="H104" s="7">
        <f>(E104+F104)/3+G104</f>
        <v>57.29999999999999</v>
      </c>
      <c r="I104" s="9">
        <v>71.86</v>
      </c>
      <c r="J104" s="10">
        <f t="shared" si="9"/>
        <v>66.036000000000001</v>
      </c>
      <c r="K104" s="10"/>
    </row>
    <row r="105" spans="1:11" ht="14.7" customHeight="1" x14ac:dyDescent="0.25">
      <c r="A105" s="7"/>
      <c r="B105" s="8"/>
      <c r="C105" s="7"/>
      <c r="D105" s="7"/>
      <c r="E105" s="7"/>
      <c r="F105" s="7"/>
      <c r="G105" s="7"/>
      <c r="H105" s="7"/>
      <c r="I105" s="9"/>
      <c r="J105" s="10"/>
      <c r="K105" s="10"/>
    </row>
    <row r="106" spans="1:11" ht="14.7" customHeight="1" x14ac:dyDescent="0.25">
      <c r="A106" s="7">
        <v>1</v>
      </c>
      <c r="B106" s="8" t="s">
        <v>190</v>
      </c>
      <c r="C106" s="7" t="s">
        <v>191</v>
      </c>
      <c r="D106" s="7" t="s">
        <v>192</v>
      </c>
      <c r="E106" s="7">
        <v>89.13</v>
      </c>
      <c r="F106" s="7">
        <v>93.15</v>
      </c>
      <c r="G106" s="7"/>
      <c r="H106" s="7">
        <f>(E106+F106)/3+G106</f>
        <v>60.76</v>
      </c>
      <c r="I106" s="9">
        <v>75.180000000000007</v>
      </c>
      <c r="J106" s="10">
        <f t="shared" si="9"/>
        <v>69.412000000000006</v>
      </c>
      <c r="K106" s="10"/>
    </row>
    <row r="107" spans="1:11" ht="14.7" customHeight="1" x14ac:dyDescent="0.25">
      <c r="A107" s="7">
        <v>2</v>
      </c>
      <c r="B107" s="8" t="s">
        <v>193</v>
      </c>
      <c r="C107" s="7" t="s">
        <v>194</v>
      </c>
      <c r="D107" s="7" t="s">
        <v>192</v>
      </c>
      <c r="E107" s="7">
        <v>64.06</v>
      </c>
      <c r="F107" s="7">
        <v>91.26</v>
      </c>
      <c r="G107" s="7"/>
      <c r="H107" s="7">
        <f>(E107+F107)/3+G107</f>
        <v>51.773333333333333</v>
      </c>
      <c r="I107" s="9">
        <v>76.8</v>
      </c>
      <c r="J107" s="10">
        <f t="shared" si="9"/>
        <v>66.789333333333332</v>
      </c>
      <c r="K107" s="10"/>
    </row>
    <row r="108" spans="1:11" ht="14.7" customHeight="1" x14ac:dyDescent="0.25">
      <c r="A108" s="7">
        <v>3</v>
      </c>
      <c r="B108" s="8" t="s">
        <v>195</v>
      </c>
      <c r="C108" s="11" t="s">
        <v>196</v>
      </c>
      <c r="D108" s="7" t="s">
        <v>192</v>
      </c>
      <c r="E108" s="7">
        <v>83.01</v>
      </c>
      <c r="F108" s="7">
        <v>64.41</v>
      </c>
      <c r="G108" s="7"/>
      <c r="H108" s="7">
        <f>(E108+F108)/3+G108</f>
        <v>49.140000000000008</v>
      </c>
      <c r="I108" s="9">
        <v>72.64</v>
      </c>
      <c r="J108" s="10">
        <f t="shared" si="9"/>
        <v>63.24</v>
      </c>
      <c r="K108" s="10"/>
    </row>
    <row r="109" spans="1:11" ht="14.7" customHeight="1" x14ac:dyDescent="0.25">
      <c r="A109" s="7"/>
      <c r="B109" s="8"/>
      <c r="C109" s="7"/>
      <c r="D109" s="7"/>
      <c r="E109" s="7"/>
      <c r="F109" s="7"/>
      <c r="G109" s="7"/>
      <c r="H109" s="7"/>
      <c r="I109" s="9"/>
      <c r="J109" s="10"/>
      <c r="K109" s="10"/>
    </row>
    <row r="110" spans="1:11" ht="14.7" customHeight="1" x14ac:dyDescent="0.25">
      <c r="A110" s="7">
        <v>1</v>
      </c>
      <c r="B110" s="8" t="s">
        <v>197</v>
      </c>
      <c r="C110" s="7" t="s">
        <v>198</v>
      </c>
      <c r="D110" s="7" t="s">
        <v>199</v>
      </c>
      <c r="E110" s="7">
        <v>98.05</v>
      </c>
      <c r="F110" s="7">
        <v>65</v>
      </c>
      <c r="G110" s="7"/>
      <c r="H110" s="7">
        <f>(E110+F110)/3+G110</f>
        <v>54.35</v>
      </c>
      <c r="I110" s="9">
        <v>78.06</v>
      </c>
      <c r="J110" s="10">
        <f t="shared" si="9"/>
        <v>68.575999999999993</v>
      </c>
      <c r="K110" s="10"/>
    </row>
    <row r="111" spans="1:11" ht="14.7" customHeight="1" x14ac:dyDescent="0.25">
      <c r="A111" s="7">
        <v>2</v>
      </c>
      <c r="B111" s="8" t="s">
        <v>200</v>
      </c>
      <c r="C111" s="7" t="s">
        <v>201</v>
      </c>
      <c r="D111" s="7" t="s">
        <v>199</v>
      </c>
      <c r="E111" s="7">
        <v>87.12</v>
      </c>
      <c r="F111" s="7">
        <v>70.930000000000007</v>
      </c>
      <c r="G111" s="7"/>
      <c r="H111" s="7">
        <f>(E111+F111)/3+G111</f>
        <v>52.683333333333337</v>
      </c>
      <c r="I111" s="9">
        <v>78.52</v>
      </c>
      <c r="J111" s="10">
        <f t="shared" si="9"/>
        <v>68.185333333333332</v>
      </c>
      <c r="K111" s="10"/>
    </row>
    <row r="112" spans="1:11" ht="14.7" customHeight="1" x14ac:dyDescent="0.25">
      <c r="A112" s="7">
        <v>3</v>
      </c>
      <c r="B112" s="8" t="s">
        <v>202</v>
      </c>
      <c r="C112" s="7" t="s">
        <v>203</v>
      </c>
      <c r="D112" s="7" t="s">
        <v>199</v>
      </c>
      <c r="E112" s="7">
        <v>87.83</v>
      </c>
      <c r="F112" s="7">
        <v>55.37</v>
      </c>
      <c r="G112" s="7"/>
      <c r="H112" s="7">
        <f>(E112+F112)/3+G112</f>
        <v>47.733333333333327</v>
      </c>
      <c r="I112" s="9">
        <v>73.08</v>
      </c>
      <c r="J112" s="10">
        <f>H112*0.4+I112*0.6</f>
        <v>62.941333333333333</v>
      </c>
      <c r="K112" s="10"/>
    </row>
    <row r="113" spans="1:11" ht="14.7" customHeight="1" x14ac:dyDescent="0.25">
      <c r="A113" s="7">
        <v>4</v>
      </c>
      <c r="B113" s="8" t="s">
        <v>204</v>
      </c>
      <c r="C113" s="7" t="s">
        <v>205</v>
      </c>
      <c r="D113" s="7" t="s">
        <v>199</v>
      </c>
      <c r="E113" s="7">
        <v>82.42</v>
      </c>
      <c r="F113" s="7">
        <v>61.26</v>
      </c>
      <c r="G113" s="7"/>
      <c r="H113" s="7">
        <f>(E113+F113)/3+G113</f>
        <v>47.893333333333338</v>
      </c>
      <c r="I113" s="9">
        <v>72.72</v>
      </c>
      <c r="J113" s="10">
        <f>H113*0.4+I113*0.6</f>
        <v>62.789333333333332</v>
      </c>
      <c r="K113" s="10"/>
    </row>
    <row r="114" spans="1:11" ht="14.7" customHeight="1" x14ac:dyDescent="0.25">
      <c r="A114" s="7">
        <v>5</v>
      </c>
      <c r="B114" s="8" t="s">
        <v>206</v>
      </c>
      <c r="C114" s="11" t="s">
        <v>207</v>
      </c>
      <c r="D114" s="7" t="s">
        <v>199</v>
      </c>
      <c r="E114" s="7">
        <v>77.62</v>
      </c>
      <c r="F114" s="7">
        <v>61.54</v>
      </c>
      <c r="G114" s="7"/>
      <c r="H114" s="7">
        <f>(E114+F114)/3+G114</f>
        <v>46.386666666666663</v>
      </c>
      <c r="I114" s="9">
        <v>72.260000000000005</v>
      </c>
      <c r="J114" s="10">
        <f t="shared" si="9"/>
        <v>61.910666666666671</v>
      </c>
      <c r="K114" s="10"/>
    </row>
    <row r="115" spans="1:11" ht="14.7" customHeight="1" x14ac:dyDescent="0.25">
      <c r="A115" s="7"/>
      <c r="B115" s="8"/>
      <c r="C115" s="7"/>
      <c r="D115" s="7"/>
      <c r="E115" s="7"/>
      <c r="F115" s="7"/>
      <c r="G115" s="7"/>
      <c r="H115" s="7"/>
      <c r="I115" s="9"/>
      <c r="J115" s="10"/>
      <c r="K115" s="10"/>
    </row>
    <row r="116" spans="1:11" ht="14.7" customHeight="1" x14ac:dyDescent="0.25">
      <c r="A116" s="7">
        <v>1</v>
      </c>
      <c r="B116" s="8" t="s">
        <v>208</v>
      </c>
      <c r="C116" s="7" t="s">
        <v>209</v>
      </c>
      <c r="D116" s="7" t="s">
        <v>210</v>
      </c>
      <c r="E116" s="7">
        <v>86.91</v>
      </c>
      <c r="F116" s="7">
        <v>78.260000000000005</v>
      </c>
      <c r="G116" s="7"/>
      <c r="H116" s="7">
        <f>(E116+F116)/3+G116</f>
        <v>55.056666666666672</v>
      </c>
      <c r="I116" s="9">
        <v>76.16</v>
      </c>
      <c r="J116" s="10">
        <f>H116*0.4+I116*0.6</f>
        <v>67.718666666666664</v>
      </c>
      <c r="K116" s="10"/>
    </row>
    <row r="117" spans="1:11" ht="14.7" customHeight="1" x14ac:dyDescent="0.25">
      <c r="A117" s="7">
        <v>2</v>
      </c>
      <c r="B117" s="8" t="s">
        <v>211</v>
      </c>
      <c r="C117" s="7" t="s">
        <v>212</v>
      </c>
      <c r="D117" s="7" t="s">
        <v>210</v>
      </c>
      <c r="E117" s="7">
        <v>77.03</v>
      </c>
      <c r="F117" s="7">
        <v>79.56</v>
      </c>
      <c r="G117" s="7"/>
      <c r="H117" s="7">
        <f>(E117+F117)/3+G117</f>
        <v>52.196666666666665</v>
      </c>
      <c r="I117" s="9">
        <v>77.599999999999994</v>
      </c>
      <c r="J117" s="10">
        <f>H117*0.4+I117*0.6</f>
        <v>67.438666666666663</v>
      </c>
      <c r="K117" s="10"/>
    </row>
    <row r="118" spans="1:11" ht="14.7" customHeight="1" x14ac:dyDescent="0.25">
      <c r="A118" s="7">
        <v>3</v>
      </c>
      <c r="B118" s="8" t="s">
        <v>213</v>
      </c>
      <c r="C118" s="7" t="s">
        <v>214</v>
      </c>
      <c r="D118" s="7" t="s">
        <v>210</v>
      </c>
      <c r="E118" s="7">
        <v>93.45</v>
      </c>
      <c r="F118" s="7">
        <v>62.39</v>
      </c>
      <c r="G118" s="7"/>
      <c r="H118" s="7">
        <f>(E118+F118)/3+G118</f>
        <v>51.946666666666665</v>
      </c>
      <c r="I118" s="9">
        <v>77.62</v>
      </c>
      <c r="J118" s="10">
        <f>H118*0.4+I118*0.6</f>
        <v>67.350666666666669</v>
      </c>
      <c r="K118" s="10"/>
    </row>
    <row r="119" spans="1:11" ht="14.7" customHeight="1" x14ac:dyDescent="0.25">
      <c r="A119" s="7"/>
      <c r="B119" s="8"/>
      <c r="C119" s="7"/>
      <c r="D119" s="7"/>
      <c r="E119" s="7"/>
      <c r="F119" s="7"/>
      <c r="G119" s="7"/>
      <c r="H119" s="7"/>
      <c r="I119" s="9"/>
      <c r="J119" s="10"/>
      <c r="K119" s="10"/>
    </row>
    <row r="120" spans="1:11" ht="14.7" customHeight="1" x14ac:dyDescent="0.25">
      <c r="A120" s="7">
        <v>1</v>
      </c>
      <c r="B120" s="8" t="s">
        <v>215</v>
      </c>
      <c r="C120" s="7" t="s">
        <v>216</v>
      </c>
      <c r="D120" s="7" t="s">
        <v>217</v>
      </c>
      <c r="E120" s="7">
        <v>83.15</v>
      </c>
      <c r="F120" s="7">
        <v>52.41</v>
      </c>
      <c r="G120" s="7"/>
      <c r="H120" s="7">
        <f>(E120+F120)/3+G120</f>
        <v>45.186666666666667</v>
      </c>
      <c r="I120" s="9">
        <v>77.72</v>
      </c>
      <c r="J120" s="10">
        <f>H120*0.4+I120*0.6</f>
        <v>64.706666666666663</v>
      </c>
      <c r="K120" s="10"/>
    </row>
    <row r="121" spans="1:11" ht="14.7" customHeight="1" x14ac:dyDescent="0.25">
      <c r="A121" s="7">
        <v>2</v>
      </c>
      <c r="B121" s="8" t="s">
        <v>218</v>
      </c>
      <c r="C121" s="7" t="s">
        <v>219</v>
      </c>
      <c r="D121" s="7" t="s">
        <v>217</v>
      </c>
      <c r="E121" s="7">
        <v>85.43</v>
      </c>
      <c r="F121" s="7">
        <v>58</v>
      </c>
      <c r="G121" s="7"/>
      <c r="H121" s="7">
        <f>(E121+F121)/3+G121</f>
        <v>47.81</v>
      </c>
      <c r="I121" s="9">
        <v>72.739999999999995</v>
      </c>
      <c r="J121" s="10">
        <f>H121*0.4+I121*0.6</f>
        <v>62.768000000000001</v>
      </c>
      <c r="K121" s="10"/>
    </row>
    <row r="122" spans="1:11" ht="14.7" customHeight="1" x14ac:dyDescent="0.25">
      <c r="A122" s="7"/>
      <c r="B122" s="8"/>
      <c r="C122" s="7"/>
      <c r="D122" s="7"/>
      <c r="E122" s="7"/>
      <c r="F122" s="7"/>
      <c r="G122" s="7"/>
      <c r="H122" s="7"/>
      <c r="I122" s="9"/>
      <c r="J122" s="10"/>
      <c r="K122" s="10"/>
    </row>
    <row r="123" spans="1:11" ht="14.7" customHeight="1" x14ac:dyDescent="0.25">
      <c r="A123" s="7">
        <v>1</v>
      </c>
      <c r="B123" s="8" t="s">
        <v>220</v>
      </c>
      <c r="C123" s="7" t="s">
        <v>221</v>
      </c>
      <c r="D123" s="7" t="s">
        <v>222</v>
      </c>
      <c r="E123" s="7">
        <v>85.62</v>
      </c>
      <c r="F123" s="7">
        <v>76.5</v>
      </c>
      <c r="G123" s="7"/>
      <c r="H123" s="7">
        <f>(E123+F123)/3+G123</f>
        <v>54.04</v>
      </c>
      <c r="I123" s="9">
        <v>75.06</v>
      </c>
      <c r="J123" s="10">
        <f>H123*0.4+I123*0.6</f>
        <v>66.652000000000001</v>
      </c>
      <c r="K123" s="10"/>
    </row>
    <row r="124" spans="1:11" ht="14.7" customHeight="1" x14ac:dyDescent="0.25">
      <c r="A124" s="7">
        <v>2</v>
      </c>
      <c r="B124" s="8" t="s">
        <v>223</v>
      </c>
      <c r="C124" s="7" t="s">
        <v>224</v>
      </c>
      <c r="D124" s="7" t="s">
        <v>222</v>
      </c>
      <c r="E124" s="7">
        <v>81.47</v>
      </c>
      <c r="F124" s="7">
        <v>62.67</v>
      </c>
      <c r="G124" s="7"/>
      <c r="H124" s="7">
        <f>(E124+F124)/3+G124</f>
        <v>48.04666666666666</v>
      </c>
      <c r="I124" s="9">
        <v>77.42</v>
      </c>
      <c r="J124" s="10">
        <f>H124*0.4+I124*0.6</f>
        <v>65.670666666666662</v>
      </c>
      <c r="K124" s="10"/>
    </row>
    <row r="125" spans="1:11" ht="14.7" customHeight="1" x14ac:dyDescent="0.25">
      <c r="A125" s="7">
        <v>3</v>
      </c>
      <c r="B125" s="8" t="s">
        <v>225</v>
      </c>
      <c r="C125" s="7" t="s">
        <v>226</v>
      </c>
      <c r="D125" s="7" t="s">
        <v>222</v>
      </c>
      <c r="E125" s="7">
        <v>88.01</v>
      </c>
      <c r="F125" s="7">
        <v>56.41</v>
      </c>
      <c r="G125" s="7"/>
      <c r="H125" s="7">
        <f>(E125+F125)/3+G125</f>
        <v>48.140000000000008</v>
      </c>
      <c r="I125" s="9">
        <v>75.86</v>
      </c>
      <c r="J125" s="10">
        <f>H125*0.4+I125*0.6</f>
        <v>64.772000000000006</v>
      </c>
      <c r="K125" s="10"/>
    </row>
    <row r="126" spans="1:11" ht="14.7" customHeight="1" x14ac:dyDescent="0.25">
      <c r="A126" s="7"/>
      <c r="B126" s="8"/>
      <c r="C126" s="7"/>
      <c r="D126" s="7"/>
      <c r="E126" s="7"/>
      <c r="F126" s="7"/>
      <c r="G126" s="7"/>
      <c r="H126" s="7"/>
      <c r="I126" s="9"/>
      <c r="J126" s="10"/>
      <c r="K126" s="10"/>
    </row>
    <row r="127" spans="1:11" ht="14.7" customHeight="1" x14ac:dyDescent="0.25">
      <c r="A127" s="7">
        <v>1</v>
      </c>
      <c r="B127" s="8" t="s">
        <v>227</v>
      </c>
      <c r="C127" s="7" t="s">
        <v>228</v>
      </c>
      <c r="D127" s="7" t="s">
        <v>229</v>
      </c>
      <c r="E127" s="7">
        <v>86.32</v>
      </c>
      <c r="F127" s="7">
        <v>82.54</v>
      </c>
      <c r="G127" s="7"/>
      <c r="H127" s="7">
        <f t="shared" ref="H127:H129" si="11">(E127+F127)/3+G127</f>
        <v>56.286666666666669</v>
      </c>
      <c r="I127" s="9">
        <v>74.34</v>
      </c>
      <c r="J127" s="10">
        <f>H127*0.4+I127*0.6</f>
        <v>67.11866666666667</v>
      </c>
      <c r="K127" s="10"/>
    </row>
    <row r="128" spans="1:11" ht="14.7" customHeight="1" x14ac:dyDescent="0.25">
      <c r="A128" s="7">
        <v>2</v>
      </c>
      <c r="B128" s="8" t="s">
        <v>230</v>
      </c>
      <c r="C128" s="7" t="s">
        <v>231</v>
      </c>
      <c r="D128" s="7" t="s">
        <v>229</v>
      </c>
      <c r="E128" s="7">
        <v>84.65</v>
      </c>
      <c r="F128" s="7">
        <v>74.48</v>
      </c>
      <c r="G128" s="7"/>
      <c r="H128" s="7">
        <f t="shared" si="11"/>
        <v>53.043333333333329</v>
      </c>
      <c r="I128" s="9">
        <v>71.44</v>
      </c>
      <c r="J128" s="10">
        <f>H128*0.4+I128*0.6</f>
        <v>64.081333333333333</v>
      </c>
      <c r="K128" s="10"/>
    </row>
    <row r="129" spans="1:11" ht="14.7" customHeight="1" x14ac:dyDescent="0.25">
      <c r="A129" s="7">
        <v>3</v>
      </c>
      <c r="B129" s="8" t="s">
        <v>232</v>
      </c>
      <c r="C129" s="7" t="s">
        <v>233</v>
      </c>
      <c r="D129" s="7" t="s">
        <v>229</v>
      </c>
      <c r="E129" s="7">
        <v>88.14</v>
      </c>
      <c r="F129" s="7">
        <v>33.130000000000003</v>
      </c>
      <c r="G129" s="7"/>
      <c r="H129" s="7">
        <f t="shared" si="11"/>
        <v>40.423333333333339</v>
      </c>
      <c r="I129" s="9">
        <v>68</v>
      </c>
      <c r="J129" s="10">
        <f>H129*0.4+I129*0.6</f>
        <v>56.969333333333338</v>
      </c>
      <c r="K129" s="10"/>
    </row>
    <row r="130" spans="1:11" ht="14.7" customHeight="1" x14ac:dyDescent="0.25">
      <c r="A130" s="7"/>
      <c r="B130" s="8"/>
      <c r="C130" s="7"/>
      <c r="D130" s="7"/>
      <c r="E130" s="7"/>
      <c r="F130" s="7"/>
      <c r="G130" s="7"/>
      <c r="H130" s="7"/>
      <c r="I130" s="9"/>
      <c r="J130" s="10"/>
      <c r="K130" s="10"/>
    </row>
    <row r="131" spans="1:11" ht="14.7" customHeight="1" x14ac:dyDescent="0.25">
      <c r="A131" s="7">
        <v>1</v>
      </c>
      <c r="B131" s="8" t="s">
        <v>234</v>
      </c>
      <c r="C131" s="7" t="s">
        <v>235</v>
      </c>
      <c r="D131" s="7" t="s">
        <v>236</v>
      </c>
      <c r="E131" s="7">
        <v>91.98</v>
      </c>
      <c r="F131" s="7">
        <v>64.56</v>
      </c>
      <c r="G131" s="7"/>
      <c r="H131" s="7">
        <f>(E131+F131)/3+G131</f>
        <v>52.180000000000007</v>
      </c>
      <c r="I131" s="9">
        <v>72.7</v>
      </c>
      <c r="J131" s="10">
        <f>H131*0.4+I131*0.6</f>
        <v>64.492000000000004</v>
      </c>
      <c r="K131" s="10"/>
    </row>
    <row r="132" spans="1:11" ht="14.7" customHeight="1" x14ac:dyDescent="0.25">
      <c r="A132" s="7">
        <v>2</v>
      </c>
      <c r="B132" s="8" t="s">
        <v>237</v>
      </c>
      <c r="C132" s="7" t="s">
        <v>238</v>
      </c>
      <c r="D132" s="7" t="s">
        <v>236</v>
      </c>
      <c r="E132" s="7">
        <v>69.5</v>
      </c>
      <c r="F132" s="7">
        <v>67.17</v>
      </c>
      <c r="G132" s="7"/>
      <c r="H132" s="7">
        <f>(E132+F132)/3+G132</f>
        <v>45.556666666666672</v>
      </c>
      <c r="I132" s="9"/>
      <c r="J132" s="10">
        <f>H132*0.4+I132*0.6</f>
        <v>18.222666666666669</v>
      </c>
      <c r="K132" s="10" t="s">
        <v>264</v>
      </c>
    </row>
    <row r="133" spans="1:11" ht="14.7" customHeight="1" x14ac:dyDescent="0.25">
      <c r="A133" s="7"/>
      <c r="B133" s="8"/>
      <c r="C133" s="7"/>
      <c r="D133" s="7"/>
      <c r="E133" s="7"/>
      <c r="F133" s="7"/>
      <c r="G133" s="7"/>
      <c r="H133" s="7"/>
      <c r="I133" s="9"/>
      <c r="J133" s="10"/>
      <c r="K133" s="10"/>
    </row>
    <row r="134" spans="1:11" ht="14.7" customHeight="1" x14ac:dyDescent="0.25">
      <c r="A134" s="7">
        <v>1</v>
      </c>
      <c r="B134" s="8" t="s">
        <v>239</v>
      </c>
      <c r="C134" s="7" t="s">
        <v>240</v>
      </c>
      <c r="D134" s="7" t="s">
        <v>241</v>
      </c>
      <c r="E134" s="7">
        <v>94.04</v>
      </c>
      <c r="F134" s="7">
        <v>55.32</v>
      </c>
      <c r="G134" s="7"/>
      <c r="H134" s="7">
        <f>(E134+F134)/3+G134</f>
        <v>49.786666666666669</v>
      </c>
      <c r="I134" s="9">
        <v>82.62</v>
      </c>
      <c r="J134" s="10">
        <f>H134*0.4+I134*0.6</f>
        <v>69.486666666666679</v>
      </c>
      <c r="K134" s="10"/>
    </row>
    <row r="135" spans="1:11" ht="14.7" customHeight="1" x14ac:dyDescent="0.25">
      <c r="A135" s="7">
        <v>2</v>
      </c>
      <c r="B135" s="8" t="s">
        <v>242</v>
      </c>
      <c r="C135" s="7" t="s">
        <v>243</v>
      </c>
      <c r="D135" s="7" t="s">
        <v>241</v>
      </c>
      <c r="E135" s="7">
        <v>96.73</v>
      </c>
      <c r="F135" s="7">
        <v>72.040000000000006</v>
      </c>
      <c r="G135" s="7"/>
      <c r="H135" s="7">
        <f>(E135+F135)/3+G135</f>
        <v>56.256666666666668</v>
      </c>
      <c r="I135" s="9"/>
      <c r="J135" s="10">
        <f>H135*0.4+I135*0.6</f>
        <v>22.50266666666667</v>
      </c>
      <c r="K135" s="10" t="s">
        <v>264</v>
      </c>
    </row>
    <row r="136" spans="1:11" ht="14.7" customHeight="1" x14ac:dyDescent="0.25">
      <c r="A136" s="7"/>
      <c r="B136" s="8"/>
      <c r="C136" s="7"/>
      <c r="D136" s="7"/>
      <c r="E136" s="7"/>
      <c r="F136" s="7"/>
      <c r="G136" s="7"/>
      <c r="H136" s="7"/>
      <c r="I136" s="9"/>
      <c r="J136" s="10"/>
      <c r="K136" s="10"/>
    </row>
    <row r="137" spans="1:11" ht="14.7" customHeight="1" x14ac:dyDescent="0.25">
      <c r="A137" s="7">
        <v>1</v>
      </c>
      <c r="B137" s="8" t="s">
        <v>244</v>
      </c>
      <c r="C137" s="7" t="s">
        <v>245</v>
      </c>
      <c r="D137" s="7" t="s">
        <v>246</v>
      </c>
      <c r="E137" s="7">
        <v>88.29</v>
      </c>
      <c r="F137" s="7">
        <v>69.45</v>
      </c>
      <c r="G137" s="7"/>
      <c r="H137" s="7">
        <f>(E137+F137)/3+G137</f>
        <v>52.580000000000005</v>
      </c>
      <c r="I137" s="9">
        <v>78.14</v>
      </c>
      <c r="J137" s="10">
        <f>H137*0.4+I137*0.6</f>
        <v>67.915999999999997</v>
      </c>
      <c r="K137" s="10"/>
    </row>
    <row r="138" spans="1:11" ht="14.7" customHeight="1" x14ac:dyDescent="0.25">
      <c r="A138" s="7">
        <v>2</v>
      </c>
      <c r="B138" s="8" t="s">
        <v>247</v>
      </c>
      <c r="C138" s="7" t="s">
        <v>248</v>
      </c>
      <c r="D138" s="7" t="s">
        <v>246</v>
      </c>
      <c r="E138" s="7">
        <v>90.06</v>
      </c>
      <c r="F138" s="7">
        <v>69.47</v>
      </c>
      <c r="G138" s="7"/>
      <c r="H138" s="7">
        <f>(E138+F138)/3+G138</f>
        <v>53.176666666666669</v>
      </c>
      <c r="I138" s="9">
        <v>73.92</v>
      </c>
      <c r="J138" s="10">
        <f>H138*0.4+I138*0.6</f>
        <v>65.622666666666674</v>
      </c>
      <c r="K138" s="10"/>
    </row>
    <row r="139" spans="1:11" ht="14.7" customHeight="1" x14ac:dyDescent="0.25">
      <c r="A139" s="7">
        <v>3</v>
      </c>
      <c r="B139" s="8" t="s">
        <v>249</v>
      </c>
      <c r="C139" s="7" t="s">
        <v>250</v>
      </c>
      <c r="D139" s="7" t="s">
        <v>246</v>
      </c>
      <c r="E139" s="7">
        <v>97.78</v>
      </c>
      <c r="F139" s="7">
        <v>60.06</v>
      </c>
      <c r="G139" s="7"/>
      <c r="H139" s="7">
        <f>(E139+F139)/3+G139</f>
        <v>52.613333333333337</v>
      </c>
      <c r="I139" s="9">
        <v>72.14</v>
      </c>
      <c r="J139" s="10">
        <f>H139*0.4+I139*0.6</f>
        <v>64.329333333333338</v>
      </c>
      <c r="K139" s="10"/>
    </row>
    <row r="140" spans="1:11" ht="14.7" customHeight="1" x14ac:dyDescent="0.25">
      <c r="A140" s="7">
        <v>4</v>
      </c>
      <c r="B140" s="8" t="s">
        <v>251</v>
      </c>
      <c r="C140" s="7" t="s">
        <v>252</v>
      </c>
      <c r="D140" s="7" t="s">
        <v>246</v>
      </c>
      <c r="E140" s="7">
        <v>91.37</v>
      </c>
      <c r="F140" s="7">
        <v>55.78</v>
      </c>
      <c r="G140" s="7"/>
      <c r="H140" s="7">
        <f>(E140+F140)/3+G140</f>
        <v>49.050000000000004</v>
      </c>
      <c r="I140" s="9"/>
      <c r="J140" s="10">
        <f>H140*0.4+I140*0.6</f>
        <v>19.620000000000005</v>
      </c>
      <c r="K140" s="10" t="s">
        <v>264</v>
      </c>
    </row>
    <row r="141" spans="1:11" ht="14.7" customHeight="1" x14ac:dyDescent="0.25">
      <c r="A141" s="7"/>
      <c r="B141" s="8"/>
      <c r="C141" s="7"/>
      <c r="D141" s="7"/>
      <c r="E141" s="7"/>
      <c r="F141" s="7"/>
      <c r="G141" s="7"/>
      <c r="H141" s="7"/>
      <c r="I141" s="9"/>
      <c r="J141" s="10"/>
      <c r="K141" s="10"/>
    </row>
    <row r="142" spans="1:11" ht="14.7" customHeight="1" x14ac:dyDescent="0.25">
      <c r="A142" s="7">
        <v>1</v>
      </c>
      <c r="B142" s="8" t="s">
        <v>253</v>
      </c>
      <c r="C142" s="7" t="s">
        <v>254</v>
      </c>
      <c r="D142" s="7" t="s">
        <v>255</v>
      </c>
      <c r="E142" s="7">
        <v>92.43</v>
      </c>
      <c r="F142" s="7">
        <v>79.52</v>
      </c>
      <c r="G142" s="7"/>
      <c r="H142" s="7">
        <f>(E142+F142)/3+G142</f>
        <v>57.316666666666663</v>
      </c>
      <c r="I142" s="9">
        <v>73.34</v>
      </c>
      <c r="J142" s="10">
        <f>H142*0.4+I142*0.6</f>
        <v>66.930666666666667</v>
      </c>
      <c r="K142" s="10"/>
    </row>
    <row r="143" spans="1:11" ht="14.7" customHeight="1" x14ac:dyDescent="0.25">
      <c r="A143" s="7">
        <v>2</v>
      </c>
      <c r="B143" s="8" t="s">
        <v>256</v>
      </c>
      <c r="C143" s="7" t="s">
        <v>257</v>
      </c>
      <c r="D143" s="7" t="s">
        <v>255</v>
      </c>
      <c r="E143" s="7">
        <v>88.56</v>
      </c>
      <c r="F143" s="7">
        <v>71.95</v>
      </c>
      <c r="G143" s="7"/>
      <c r="H143" s="7">
        <f>(E143+F143)/3+G143</f>
        <v>53.50333333333333</v>
      </c>
      <c r="I143" s="9"/>
      <c r="J143" s="10">
        <f>H143*0.4+I143*0.6</f>
        <v>21.401333333333334</v>
      </c>
      <c r="K143" s="10" t="s">
        <v>264</v>
      </c>
    </row>
    <row r="144" spans="1:11" ht="14.7" customHeight="1" x14ac:dyDescent="0.25">
      <c r="A144" s="7"/>
      <c r="B144" s="8"/>
      <c r="C144" s="7"/>
      <c r="D144" s="7"/>
      <c r="E144" s="7"/>
      <c r="F144" s="7"/>
      <c r="G144" s="7"/>
      <c r="H144" s="7"/>
      <c r="I144" s="9"/>
      <c r="J144" s="10"/>
      <c r="K144" s="10"/>
    </row>
    <row r="145" spans="1:11" ht="14.7" customHeight="1" x14ac:dyDescent="0.25">
      <c r="A145" s="7">
        <v>1</v>
      </c>
      <c r="B145" s="8" t="s">
        <v>258</v>
      </c>
      <c r="C145" s="7" t="s">
        <v>259</v>
      </c>
      <c r="D145" s="7" t="s">
        <v>260</v>
      </c>
      <c r="E145" s="7">
        <v>95.28</v>
      </c>
      <c r="F145" s="7">
        <v>55.91</v>
      </c>
      <c r="G145" s="7"/>
      <c r="H145" s="7">
        <f>(E145+F145)/3+G145</f>
        <v>50.396666666666668</v>
      </c>
      <c r="I145" s="9">
        <v>78.98</v>
      </c>
      <c r="J145" s="10">
        <f>H145*0.4+I145*0.6</f>
        <v>67.546666666666667</v>
      </c>
      <c r="K145" s="10"/>
    </row>
    <row r="146" spans="1:11" ht="14.7" customHeight="1" x14ac:dyDescent="0.25">
      <c r="A146" s="7">
        <v>2</v>
      </c>
      <c r="B146" s="8" t="s">
        <v>261</v>
      </c>
      <c r="C146" s="7" t="s">
        <v>262</v>
      </c>
      <c r="D146" s="7" t="s">
        <v>260</v>
      </c>
      <c r="E146" s="7">
        <v>80.86</v>
      </c>
      <c r="F146" s="7">
        <v>65.69</v>
      </c>
      <c r="G146" s="7"/>
      <c r="H146" s="7">
        <f>(E146+F146)/3+G146</f>
        <v>48.85</v>
      </c>
      <c r="I146" s="9">
        <v>77.84</v>
      </c>
      <c r="J146" s="10">
        <f>H146*0.4+I146*0.6</f>
        <v>66.244</v>
      </c>
      <c r="K146" s="10"/>
    </row>
  </sheetData>
  <autoFilter ref="A3:H146" xr:uid="{00000000-0009-0000-0000-000000000000}"/>
  <sortState xmlns:xlrd2="http://schemas.microsoft.com/office/spreadsheetml/2017/richdata2" ref="A134:K135">
    <sortCondition descending="1" ref="J134:J135"/>
  </sortState>
  <mergeCells count="1">
    <mergeCell ref="A2:K2"/>
  </mergeCells>
  <phoneticPr fontId="4" type="noConversion"/>
  <printOptions horizontalCentered="1"/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8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8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2024-07-29T00:51:45Z</cp:lastPrinted>
  <dcterms:created xsi:type="dcterms:W3CDTF">2024-07-09T06:35:00Z</dcterms:created>
  <dcterms:modified xsi:type="dcterms:W3CDTF">2024-07-29T01:15:36Z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